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66925"/>
  <mc:AlternateContent xmlns:mc="http://schemas.openxmlformats.org/markup-compatibility/2006">
    <mc:Choice Requires="x15">
      <x15ac:absPath xmlns:x15ac="http://schemas.microsoft.com/office/spreadsheetml/2010/11/ac" url="https://tdoe-my.sharepoint.com/personal/meribeth_b_carpenter_tnedu_gov/Documents/Desktop/"/>
    </mc:Choice>
  </mc:AlternateContent>
  <xr:revisionPtr revIDLastSave="0" documentId="8_{666B5417-B7CA-429B-B86F-B475783D2DA7}" xr6:coauthVersionLast="47" xr6:coauthVersionMax="47" xr10:uidLastSave="{00000000-0000-0000-0000-000000000000}"/>
  <workbookProtection workbookAlgorithmName="SHA-512" workbookHashValue="bf3YXlEpI0NJP3h3afyKcObZhRR8kMvLsBpt8ITa1wOCkGlbjkZYwrQwHYq6zaP5MLMePKgxTkOAYuR+mU80mQ==" workbookSaltValue="V20TZUcXBNDROTeqCCtCGg==" workbookSpinCount="100000" lockStructure="1"/>
  <bookViews>
    <workbookView xWindow="49170" yWindow="-1350" windowWidth="29040" windowHeight="15840" firstSheet="3" activeTab="3" xr2:uid="{00000000-000D-0000-FFFF-FFFF00000000}"/>
  </bookViews>
  <sheets>
    <sheet name="Instructions" sheetId="12" state="hidden" r:id="rId1"/>
    <sheet name="Calculator Only" sheetId="11" state="hidden" r:id="rId2"/>
    <sheet name="Leave Details Only" sheetId="8" state="hidden" r:id="rId3"/>
    <sheet name="Leave Details with Calculator" sheetId="1" r:id="rId4"/>
    <sheet name="KEY" sheetId="9" state="hidden" r:id="rId5"/>
    <sheet name="Funding Source" sheetId="7" state="hidden" r:id="rId6"/>
    <sheet name="Days of Leave" sheetId="4" state="hidden" r:id="rId7"/>
    <sheet name="Qualifying Event Dates" sheetId="3" state="hidden" r:id="rId8"/>
    <sheet name="Leave Start Date" sheetId="5" state="hidden" r:id="rId9"/>
    <sheet name="Leave End Date" sheetId="6" state="hidden" r:id="rId10"/>
  </sheets>
  <definedNames>
    <definedName name="_xlnm._FilterDatabase" localSheetId="2" hidden="1">'Leave Details Only'!$A$5:$L$107</definedName>
    <definedName name="_xlnm._FilterDatabase" localSheetId="3" hidden="1">'Leave Details with Calculator'!$A$5:$N$107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8" i="1" l="1"/>
  <c r="L108" i="1"/>
  <c r="AJ7" i="1"/>
  <c r="AR7" i="1" s="1"/>
  <c r="AS108" i="1"/>
  <c r="Y8" i="1"/>
  <c r="AS8" i="1" s="1"/>
  <c r="Y9" i="1"/>
  <c r="AS9" i="1" s="1"/>
  <c r="Y10" i="1"/>
  <c r="AS10" i="1" s="1"/>
  <c r="Y11" i="1"/>
  <c r="AS11" i="1" s="1"/>
  <c r="Y12" i="1"/>
  <c r="AS12" i="1" s="1"/>
  <c r="Y13" i="1"/>
  <c r="Y14" i="1"/>
  <c r="Y15" i="1"/>
  <c r="AS15" i="1" s="1"/>
  <c r="Y16" i="1"/>
  <c r="AS16" i="1" s="1"/>
  <c r="Y17" i="1"/>
  <c r="AS17" i="1" s="1"/>
  <c r="Y18" i="1"/>
  <c r="AS18" i="1" s="1"/>
  <c r="Y19" i="1"/>
  <c r="Y20" i="1"/>
  <c r="Y21" i="1"/>
  <c r="AS21" i="1" s="1"/>
  <c r="Y22" i="1"/>
  <c r="AS22" i="1" s="1"/>
  <c r="Y23" i="1"/>
  <c r="Y24" i="1"/>
  <c r="AS24" i="1" s="1"/>
  <c r="Y25" i="1"/>
  <c r="AS25" i="1" s="1"/>
  <c r="Y26" i="1"/>
  <c r="AS26" i="1" s="1"/>
  <c r="Y27" i="1"/>
  <c r="AS27" i="1" s="1"/>
  <c r="Y28" i="1"/>
  <c r="AS28" i="1" s="1"/>
  <c r="Y29" i="1"/>
  <c r="AS29" i="1" s="1"/>
  <c r="Y30" i="1"/>
  <c r="AS30" i="1" s="1"/>
  <c r="Y31" i="1"/>
  <c r="AS31" i="1" s="1"/>
  <c r="Y32" i="1"/>
  <c r="AS32" i="1" s="1"/>
  <c r="Y33" i="1"/>
  <c r="AS33" i="1" s="1"/>
  <c r="Y34" i="1"/>
  <c r="AS34" i="1" s="1"/>
  <c r="Y35" i="1"/>
  <c r="Y36" i="1"/>
  <c r="AS36" i="1" s="1"/>
  <c r="Y37" i="1"/>
  <c r="Y38" i="1"/>
  <c r="AS38" i="1" s="1"/>
  <c r="Y39" i="1"/>
  <c r="AS39" i="1" s="1"/>
  <c r="Y40" i="1"/>
  <c r="AS40" i="1" s="1"/>
  <c r="Y41" i="1"/>
  <c r="AS41" i="1" s="1"/>
  <c r="Y42" i="1"/>
  <c r="AS42" i="1" s="1"/>
  <c r="Y43" i="1"/>
  <c r="AS43" i="1" s="1"/>
  <c r="Y44" i="1"/>
  <c r="AS44" i="1" s="1"/>
  <c r="Y45" i="1"/>
  <c r="AS45" i="1" s="1"/>
  <c r="Y46" i="1"/>
  <c r="AS46" i="1" s="1"/>
  <c r="Y47" i="1"/>
  <c r="Y48" i="1"/>
  <c r="Y49" i="1"/>
  <c r="AS49" i="1" s="1"/>
  <c r="Y50" i="1"/>
  <c r="AS50" i="1" s="1"/>
  <c r="Y51" i="1"/>
  <c r="AS51" i="1" s="1"/>
  <c r="Y52" i="1"/>
  <c r="Y53" i="1"/>
  <c r="AS53" i="1" s="1"/>
  <c r="Y54" i="1"/>
  <c r="AS54" i="1" s="1"/>
  <c r="Y55" i="1"/>
  <c r="Y56" i="1"/>
  <c r="Y57" i="1"/>
  <c r="AS57" i="1" s="1"/>
  <c r="Y58" i="1"/>
  <c r="AS58" i="1" s="1"/>
  <c r="Y59" i="1"/>
  <c r="Y60" i="1"/>
  <c r="Y61" i="1"/>
  <c r="AS61" i="1" s="1"/>
  <c r="Y62" i="1"/>
  <c r="AS62" i="1" s="1"/>
  <c r="Y63" i="1"/>
  <c r="AS63" i="1" s="1"/>
  <c r="Y64" i="1"/>
  <c r="AS64" i="1" s="1"/>
  <c r="Y65" i="1"/>
  <c r="AS65" i="1" s="1"/>
  <c r="Y66" i="1"/>
  <c r="AS66" i="1" s="1"/>
  <c r="Y67" i="1"/>
  <c r="AS67" i="1" s="1"/>
  <c r="Y68" i="1"/>
  <c r="Y69" i="1"/>
  <c r="AS69" i="1" s="1"/>
  <c r="Y70" i="1"/>
  <c r="AS70" i="1" s="1"/>
  <c r="Y71" i="1"/>
  <c r="Y72" i="1"/>
  <c r="AS72" i="1" s="1"/>
  <c r="Y73" i="1"/>
  <c r="Y74" i="1"/>
  <c r="AS74" i="1" s="1"/>
  <c r="Y75" i="1"/>
  <c r="AS75" i="1" s="1"/>
  <c r="Y76" i="1"/>
  <c r="AS76" i="1" s="1"/>
  <c r="Y77" i="1"/>
  <c r="AS77" i="1" s="1"/>
  <c r="Y78" i="1"/>
  <c r="AS78" i="1" s="1"/>
  <c r="Y79" i="1"/>
  <c r="AS79" i="1" s="1"/>
  <c r="Y80" i="1"/>
  <c r="AS80" i="1" s="1"/>
  <c r="Y81" i="1"/>
  <c r="AS81" i="1" s="1"/>
  <c r="Y82" i="1"/>
  <c r="AS82" i="1" s="1"/>
  <c r="Y83" i="1"/>
  <c r="Y84" i="1"/>
  <c r="Y85" i="1"/>
  <c r="AS85" i="1" s="1"/>
  <c r="Y86" i="1"/>
  <c r="AS86" i="1" s="1"/>
  <c r="Y87" i="1"/>
  <c r="Y88" i="1"/>
  <c r="Y89" i="1"/>
  <c r="AS89" i="1" s="1"/>
  <c r="Y90" i="1"/>
  <c r="AS90" i="1" s="1"/>
  <c r="Y91" i="1"/>
  <c r="Y92" i="1"/>
  <c r="Y93" i="1"/>
  <c r="AS93" i="1" s="1"/>
  <c r="Y94" i="1"/>
  <c r="AS94" i="1" s="1"/>
  <c r="Y95" i="1"/>
  <c r="Y96" i="1"/>
  <c r="AS96" i="1" s="1"/>
  <c r="Y97" i="1"/>
  <c r="AS97" i="1" s="1"/>
  <c r="Y98" i="1"/>
  <c r="AS98" i="1" s="1"/>
  <c r="Y99" i="1"/>
  <c r="AS99" i="1" s="1"/>
  <c r="Y100" i="1"/>
  <c r="AS100" i="1" s="1"/>
  <c r="Y101" i="1"/>
  <c r="AS101" i="1" s="1"/>
  <c r="Y102" i="1"/>
  <c r="AS102" i="1" s="1"/>
  <c r="Y103" i="1"/>
  <c r="Y104" i="1"/>
  <c r="AS104" i="1" s="1"/>
  <c r="Y105" i="1"/>
  <c r="AS105" i="1" s="1"/>
  <c r="Y106" i="1"/>
  <c r="AS106" i="1" s="1"/>
  <c r="Y107" i="1"/>
  <c r="Y7" i="1"/>
  <c r="AS7" i="1" s="1"/>
  <c r="AS13" i="1"/>
  <c r="AS14" i="1"/>
  <c r="AS19" i="1"/>
  <c r="AS20" i="1"/>
  <c r="AS23" i="1"/>
  <c r="AS35" i="1"/>
  <c r="AS37" i="1"/>
  <c r="AS47" i="1"/>
  <c r="AS48" i="1"/>
  <c r="AS52" i="1"/>
  <c r="AS55" i="1"/>
  <c r="AS56" i="1"/>
  <c r="AS59" i="1"/>
  <c r="AS60" i="1"/>
  <c r="AS68" i="1"/>
  <c r="AS71" i="1"/>
  <c r="AS73" i="1"/>
  <c r="AS83" i="1"/>
  <c r="AS84" i="1"/>
  <c r="AS87" i="1"/>
  <c r="AS88" i="1"/>
  <c r="AS91" i="1"/>
  <c r="AS92" i="1"/>
  <c r="AS95" i="1"/>
  <c r="AS103" i="1"/>
  <c r="AS107" i="1"/>
  <c r="AE7" i="11"/>
  <c r="AE8" i="11"/>
  <c r="AE9" i="11"/>
  <c r="AE10"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E88" i="11"/>
  <c r="AE89" i="11"/>
  <c r="AE90" i="11"/>
  <c r="AE91" i="11"/>
  <c r="AE92" i="11"/>
  <c r="AE93" i="11"/>
  <c r="AE94" i="11"/>
  <c r="AE95" i="11"/>
  <c r="AE96" i="11"/>
  <c r="AE97" i="11"/>
  <c r="AE98" i="11"/>
  <c r="AE99" i="11"/>
  <c r="AE100" i="11"/>
  <c r="AE101" i="11"/>
  <c r="AE102" i="11"/>
  <c r="AE103" i="11"/>
  <c r="AE104" i="11"/>
  <c r="AE105" i="11"/>
  <c r="AE106" i="11"/>
  <c r="AE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6" i="11"/>
  <c r="AB7" i="11"/>
  <c r="AB8" i="11"/>
  <c r="AB9" i="11"/>
  <c r="AB10" i="11"/>
  <c r="AB11" i="11"/>
  <c r="AB12" i="11"/>
  <c r="AB13" i="11"/>
  <c r="AB14" i="11"/>
  <c r="AB15"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6" i="11"/>
  <c r="AA7" i="11"/>
  <c r="AA6"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E107" i="11"/>
  <c r="V106" i="11"/>
  <c r="AD106" i="11" s="1"/>
  <c r="P106" i="11"/>
  <c r="I106" i="11"/>
  <c r="V105" i="11"/>
  <c r="AD105" i="11" s="1"/>
  <c r="P105" i="11"/>
  <c r="I105" i="11"/>
  <c r="Z105" i="11" s="1"/>
  <c r="V104" i="11"/>
  <c r="AD104" i="11" s="1"/>
  <c r="P104" i="11"/>
  <c r="I104" i="11"/>
  <c r="V103" i="11"/>
  <c r="AD103" i="11" s="1"/>
  <c r="P103" i="11"/>
  <c r="I103" i="11"/>
  <c r="Z103" i="11" s="1"/>
  <c r="V102" i="11"/>
  <c r="AD102" i="11" s="1"/>
  <c r="P102" i="11"/>
  <c r="I102" i="11"/>
  <c r="V101" i="11"/>
  <c r="AD101" i="11" s="1"/>
  <c r="P101" i="11"/>
  <c r="I101" i="11"/>
  <c r="Z101" i="11" s="1"/>
  <c r="V100" i="11"/>
  <c r="AD100" i="11" s="1"/>
  <c r="P100" i="11"/>
  <c r="I100" i="11"/>
  <c r="V99" i="11"/>
  <c r="AD99" i="11" s="1"/>
  <c r="P99" i="11"/>
  <c r="I99" i="11"/>
  <c r="Z99" i="11" s="1"/>
  <c r="V98" i="11"/>
  <c r="AD98" i="11" s="1"/>
  <c r="P98" i="11"/>
  <c r="I98" i="11"/>
  <c r="V97" i="11"/>
  <c r="AD97" i="11" s="1"/>
  <c r="P97" i="11"/>
  <c r="I97" i="11"/>
  <c r="Z97" i="11" s="1"/>
  <c r="V96" i="11"/>
  <c r="AD96" i="11" s="1"/>
  <c r="P96" i="11"/>
  <c r="I96" i="11"/>
  <c r="V95" i="11"/>
  <c r="AD95" i="11" s="1"/>
  <c r="P95" i="11"/>
  <c r="I95" i="11"/>
  <c r="Z95" i="11" s="1"/>
  <c r="V94" i="11"/>
  <c r="AD94" i="11" s="1"/>
  <c r="P94" i="11"/>
  <c r="I94" i="11"/>
  <c r="V93" i="11"/>
  <c r="AD93" i="11" s="1"/>
  <c r="P93" i="11"/>
  <c r="I93" i="11"/>
  <c r="Z93" i="11" s="1"/>
  <c r="V92" i="11"/>
  <c r="AD92" i="11" s="1"/>
  <c r="P92" i="11"/>
  <c r="I92" i="11"/>
  <c r="V91" i="11"/>
  <c r="AD91" i="11" s="1"/>
  <c r="P91" i="11"/>
  <c r="I91" i="11"/>
  <c r="V90" i="11"/>
  <c r="AD90" i="11" s="1"/>
  <c r="P90" i="11"/>
  <c r="I90" i="11"/>
  <c r="V89" i="11"/>
  <c r="AD89" i="11" s="1"/>
  <c r="P89" i="11"/>
  <c r="I89" i="11"/>
  <c r="V88" i="11"/>
  <c r="AD88" i="11" s="1"/>
  <c r="P88" i="11"/>
  <c r="I88" i="11"/>
  <c r="V87" i="11"/>
  <c r="AD87" i="11" s="1"/>
  <c r="P87" i="11"/>
  <c r="I87" i="11"/>
  <c r="V86" i="11"/>
  <c r="AD86" i="11" s="1"/>
  <c r="P86" i="11"/>
  <c r="I86" i="11"/>
  <c r="V85" i="11"/>
  <c r="AD85" i="11" s="1"/>
  <c r="P85" i="11"/>
  <c r="I85" i="11"/>
  <c r="V84" i="11"/>
  <c r="AD84" i="11" s="1"/>
  <c r="P84" i="11"/>
  <c r="I84" i="11"/>
  <c r="V83" i="11"/>
  <c r="AD83" i="11" s="1"/>
  <c r="P83" i="11"/>
  <c r="I83" i="11"/>
  <c r="V82" i="11"/>
  <c r="AD82" i="11" s="1"/>
  <c r="P82" i="11"/>
  <c r="I82" i="11"/>
  <c r="V81" i="11"/>
  <c r="AD81" i="11" s="1"/>
  <c r="P81" i="11"/>
  <c r="I81" i="11"/>
  <c r="V80" i="11"/>
  <c r="AD80" i="11" s="1"/>
  <c r="P80" i="11"/>
  <c r="I80" i="11"/>
  <c r="V79" i="11"/>
  <c r="AD79" i="11" s="1"/>
  <c r="P79" i="11"/>
  <c r="I79" i="11"/>
  <c r="V78" i="11"/>
  <c r="AD78" i="11" s="1"/>
  <c r="P78" i="11"/>
  <c r="I78" i="11"/>
  <c r="V77" i="11"/>
  <c r="AD77" i="11" s="1"/>
  <c r="P77" i="11"/>
  <c r="I77" i="11"/>
  <c r="V76" i="11"/>
  <c r="AD76" i="11" s="1"/>
  <c r="P76" i="11"/>
  <c r="I76" i="11"/>
  <c r="V75" i="11"/>
  <c r="AD75" i="11" s="1"/>
  <c r="P75" i="11"/>
  <c r="I75" i="11"/>
  <c r="V74" i="11"/>
  <c r="AD74" i="11" s="1"/>
  <c r="P74" i="11"/>
  <c r="I74" i="11"/>
  <c r="V73" i="11"/>
  <c r="AD73" i="11" s="1"/>
  <c r="P73" i="11"/>
  <c r="I73" i="11"/>
  <c r="V72" i="11"/>
  <c r="AD72" i="11" s="1"/>
  <c r="P72" i="11"/>
  <c r="I72" i="11"/>
  <c r="V71" i="11"/>
  <c r="AD71" i="11" s="1"/>
  <c r="P71" i="11"/>
  <c r="I71" i="11"/>
  <c r="V70" i="11"/>
  <c r="AD70" i="11" s="1"/>
  <c r="P70" i="11"/>
  <c r="I70" i="11"/>
  <c r="V69" i="11"/>
  <c r="AD69" i="11" s="1"/>
  <c r="P69" i="11"/>
  <c r="I69" i="11"/>
  <c r="V68" i="11"/>
  <c r="AD68" i="11" s="1"/>
  <c r="P68" i="11"/>
  <c r="I68" i="11"/>
  <c r="V67" i="11"/>
  <c r="AD67" i="11" s="1"/>
  <c r="P67" i="11"/>
  <c r="I67" i="11"/>
  <c r="V66" i="11"/>
  <c r="AD66" i="11" s="1"/>
  <c r="P66" i="11"/>
  <c r="I66" i="11"/>
  <c r="V65" i="11"/>
  <c r="AD65" i="11" s="1"/>
  <c r="P65" i="11"/>
  <c r="I65" i="11"/>
  <c r="AD64" i="11"/>
  <c r="AC64" i="11"/>
  <c r="Z64" i="11"/>
  <c r="V64" i="11"/>
  <c r="P64" i="11"/>
  <c r="I64" i="11"/>
  <c r="Q64" i="11" s="1"/>
  <c r="AD63" i="11"/>
  <c r="Z63" i="11"/>
  <c r="V63" i="11"/>
  <c r="P63" i="11"/>
  <c r="I63" i="11"/>
  <c r="Q63" i="11" s="1"/>
  <c r="AD62" i="11"/>
  <c r="AC62" i="11"/>
  <c r="Z62" i="11"/>
  <c r="V62" i="11"/>
  <c r="P62" i="11"/>
  <c r="I62" i="11"/>
  <c r="Q62" i="11" s="1"/>
  <c r="AD61" i="11"/>
  <c r="Z61" i="11"/>
  <c r="V61" i="11"/>
  <c r="P61" i="11"/>
  <c r="I61" i="11"/>
  <c r="Q61" i="11" s="1"/>
  <c r="AD60" i="11"/>
  <c r="AC60" i="11"/>
  <c r="Z60" i="11"/>
  <c r="V60" i="11"/>
  <c r="P60" i="11"/>
  <c r="I60" i="11"/>
  <c r="Q60" i="11" s="1"/>
  <c r="AD59" i="11"/>
  <c r="V59" i="11"/>
  <c r="P59" i="11"/>
  <c r="I59" i="11"/>
  <c r="Q59" i="11" s="1"/>
  <c r="V58" i="11"/>
  <c r="AD58" i="11" s="1"/>
  <c r="P58" i="11"/>
  <c r="I58" i="11"/>
  <c r="AD57" i="11"/>
  <c r="Z57" i="11"/>
  <c r="V57" i="11"/>
  <c r="P57" i="11"/>
  <c r="I57" i="11"/>
  <c r="V56" i="11"/>
  <c r="AD56" i="11" s="1"/>
  <c r="P56" i="11"/>
  <c r="I56" i="11"/>
  <c r="Z55" i="11"/>
  <c r="V55" i="11"/>
  <c r="AD55" i="11" s="1"/>
  <c r="P55" i="11"/>
  <c r="I55" i="11"/>
  <c r="AD54" i="11"/>
  <c r="Z54" i="11"/>
  <c r="V54" i="11"/>
  <c r="P54" i="11"/>
  <c r="I54" i="11"/>
  <c r="V53" i="11"/>
  <c r="AD53" i="11" s="1"/>
  <c r="P53" i="11"/>
  <c r="I53" i="11"/>
  <c r="Q53" i="11" s="1"/>
  <c r="AD52" i="11"/>
  <c r="AC52" i="11"/>
  <c r="Z52" i="11"/>
  <c r="V52" i="11"/>
  <c r="P52" i="11"/>
  <c r="I52" i="11"/>
  <c r="Q52" i="11" s="1"/>
  <c r="AD51" i="11"/>
  <c r="V51" i="11"/>
  <c r="P51" i="11"/>
  <c r="I51" i="11"/>
  <c r="V50" i="11"/>
  <c r="AD50" i="11" s="1"/>
  <c r="P50" i="11"/>
  <c r="Q50" i="11" s="1"/>
  <c r="I50" i="11"/>
  <c r="Z50" i="11" s="1"/>
  <c r="Z49" i="11"/>
  <c r="V49" i="11"/>
  <c r="AD49" i="11" s="1"/>
  <c r="Q49" i="11"/>
  <c r="P49" i="11"/>
  <c r="I49" i="11"/>
  <c r="AD48" i="11"/>
  <c r="V48" i="11"/>
  <c r="P48" i="11"/>
  <c r="Q48" i="11" s="1"/>
  <c r="I48" i="11"/>
  <c r="Z48" i="11" s="1"/>
  <c r="Z47" i="11"/>
  <c r="V47" i="11"/>
  <c r="AD47" i="11" s="1"/>
  <c r="Q47" i="11"/>
  <c r="P47" i="11"/>
  <c r="I47" i="11"/>
  <c r="AD46" i="11"/>
  <c r="V46" i="11"/>
  <c r="P46" i="11"/>
  <c r="Q46" i="11" s="1"/>
  <c r="I46" i="11"/>
  <c r="Z46" i="11" s="1"/>
  <c r="Z45" i="11"/>
  <c r="V45" i="11"/>
  <c r="AD45" i="11" s="1"/>
  <c r="Q45" i="11"/>
  <c r="P45" i="11"/>
  <c r="I45" i="11"/>
  <c r="AD44" i="11"/>
  <c r="V44" i="11"/>
  <c r="P44" i="11"/>
  <c r="I44" i="11"/>
  <c r="Z44" i="11" s="1"/>
  <c r="Z43" i="11"/>
  <c r="V43" i="11"/>
  <c r="AD43" i="11" s="1"/>
  <c r="Q43" i="11"/>
  <c r="P43" i="11"/>
  <c r="I43" i="11"/>
  <c r="AD42" i="11"/>
  <c r="V42" i="11"/>
  <c r="P42" i="11"/>
  <c r="I42" i="11"/>
  <c r="Z42" i="11" s="1"/>
  <c r="Z41" i="11"/>
  <c r="V41" i="11"/>
  <c r="AD41" i="11" s="1"/>
  <c r="Q41" i="11"/>
  <c r="P41" i="11"/>
  <c r="I41" i="11"/>
  <c r="AD40" i="11"/>
  <c r="V40" i="11"/>
  <c r="P40" i="11"/>
  <c r="I40" i="11"/>
  <c r="Z40" i="11" s="1"/>
  <c r="Z39" i="11"/>
  <c r="V39" i="11"/>
  <c r="AD39" i="11" s="1"/>
  <c r="Q39" i="11"/>
  <c r="P39" i="11"/>
  <c r="I39" i="11"/>
  <c r="AD38" i="11"/>
  <c r="V38" i="11"/>
  <c r="P38" i="11"/>
  <c r="I38" i="11"/>
  <c r="Z38" i="11" s="1"/>
  <c r="Z37" i="11"/>
  <c r="V37" i="11"/>
  <c r="AD37" i="11" s="1"/>
  <c r="Q37" i="11"/>
  <c r="P37" i="11"/>
  <c r="I37" i="11"/>
  <c r="AD36" i="11"/>
  <c r="V36" i="11"/>
  <c r="P36" i="11"/>
  <c r="I36" i="11"/>
  <c r="Z36" i="11" s="1"/>
  <c r="Z35" i="11"/>
  <c r="V35" i="11"/>
  <c r="AD35" i="11" s="1"/>
  <c r="Q35" i="11"/>
  <c r="P35" i="11"/>
  <c r="I35" i="11"/>
  <c r="AD34" i="11"/>
  <c r="V34" i="11"/>
  <c r="P34" i="11"/>
  <c r="I34" i="11"/>
  <c r="Z34" i="11" s="1"/>
  <c r="AF33" i="11"/>
  <c r="Z33" i="11"/>
  <c r="AC33" i="11" s="1"/>
  <c r="V33" i="11"/>
  <c r="AD33" i="11" s="1"/>
  <c r="Q33" i="11"/>
  <c r="P33" i="11"/>
  <c r="I33" i="11"/>
  <c r="AD32" i="11"/>
  <c r="V32" i="11"/>
  <c r="P32" i="11"/>
  <c r="I32" i="11"/>
  <c r="Z32" i="11" s="1"/>
  <c r="Z31" i="11"/>
  <c r="AC31" i="11" s="1"/>
  <c r="V31" i="11"/>
  <c r="AD31" i="11" s="1"/>
  <c r="Q31" i="11"/>
  <c r="P31" i="11"/>
  <c r="I31" i="11"/>
  <c r="AD30" i="11"/>
  <c r="V30" i="11"/>
  <c r="P30" i="11"/>
  <c r="I30" i="11"/>
  <c r="Z30" i="11" s="1"/>
  <c r="Z29" i="11"/>
  <c r="AC29" i="11" s="1"/>
  <c r="V29" i="11"/>
  <c r="AD29" i="11" s="1"/>
  <c r="Q29" i="11"/>
  <c r="P29" i="11"/>
  <c r="I29" i="11"/>
  <c r="AD28" i="11"/>
  <c r="V28" i="11"/>
  <c r="P28" i="11"/>
  <c r="I28" i="11"/>
  <c r="Z28" i="11" s="1"/>
  <c r="AF27" i="11"/>
  <c r="Z27" i="11"/>
  <c r="AC27" i="11" s="1"/>
  <c r="V27" i="11"/>
  <c r="AD27" i="11" s="1"/>
  <c r="Q27" i="11"/>
  <c r="P27" i="11"/>
  <c r="I27" i="11"/>
  <c r="AD26" i="11"/>
  <c r="V26" i="11"/>
  <c r="P26" i="11"/>
  <c r="I26" i="11"/>
  <c r="Z26" i="11" s="1"/>
  <c r="Z25" i="11"/>
  <c r="AC25" i="11" s="1"/>
  <c r="V25" i="11"/>
  <c r="AD25" i="11" s="1"/>
  <c r="Q25" i="11"/>
  <c r="P25" i="11"/>
  <c r="I25" i="11"/>
  <c r="AD24" i="11"/>
  <c r="V24" i="11"/>
  <c r="P24" i="11"/>
  <c r="I24" i="11"/>
  <c r="Z24" i="11" s="1"/>
  <c r="Z23" i="11"/>
  <c r="AC23" i="11" s="1"/>
  <c r="V23" i="11"/>
  <c r="AD23" i="11" s="1"/>
  <c r="Q23" i="11"/>
  <c r="P23" i="11"/>
  <c r="I23" i="11"/>
  <c r="AD22" i="11"/>
  <c r="V22" i="11"/>
  <c r="P22" i="11"/>
  <c r="I22" i="11"/>
  <c r="Z22" i="11" s="1"/>
  <c r="AF21" i="11"/>
  <c r="Z21" i="11"/>
  <c r="AC21" i="11" s="1"/>
  <c r="V21" i="11"/>
  <c r="AD21" i="11" s="1"/>
  <c r="Q21" i="11"/>
  <c r="P21" i="11"/>
  <c r="I21" i="11"/>
  <c r="AD20" i="11"/>
  <c r="V20" i="11"/>
  <c r="P20" i="11"/>
  <c r="I20" i="11"/>
  <c r="Z19" i="11"/>
  <c r="AC19" i="11" s="1"/>
  <c r="V19" i="11"/>
  <c r="AD19" i="11" s="1"/>
  <c r="Q19" i="11"/>
  <c r="P19" i="11"/>
  <c r="I19" i="11"/>
  <c r="AD18" i="11"/>
  <c r="V18" i="11"/>
  <c r="P18" i="11"/>
  <c r="I18" i="11"/>
  <c r="Z17" i="11"/>
  <c r="AC17" i="11" s="1"/>
  <c r="V17" i="11"/>
  <c r="AD17" i="11" s="1"/>
  <c r="Q17" i="11"/>
  <c r="P17" i="11"/>
  <c r="I17" i="11"/>
  <c r="AD16" i="11"/>
  <c r="V16" i="11"/>
  <c r="P16" i="11"/>
  <c r="I16" i="11"/>
  <c r="AF15" i="11"/>
  <c r="Z15" i="11"/>
  <c r="AC15" i="11" s="1"/>
  <c r="V15" i="11"/>
  <c r="AD15" i="11" s="1"/>
  <c r="Q15" i="11"/>
  <c r="P15" i="11"/>
  <c r="I15" i="11"/>
  <c r="AD14" i="11"/>
  <c r="V14" i="11"/>
  <c r="P14" i="11"/>
  <c r="I14" i="11"/>
  <c r="Z13" i="11"/>
  <c r="AC13" i="11" s="1"/>
  <c r="V13" i="11"/>
  <c r="AD13" i="11" s="1"/>
  <c r="Q13" i="11"/>
  <c r="P13" i="11"/>
  <c r="I13" i="11"/>
  <c r="AD12" i="11"/>
  <c r="V12" i="11"/>
  <c r="P12" i="11"/>
  <c r="I12" i="11"/>
  <c r="Z11" i="11"/>
  <c r="AC11" i="11" s="1"/>
  <c r="V11" i="11"/>
  <c r="AD11" i="11" s="1"/>
  <c r="Q11" i="11"/>
  <c r="P11" i="11"/>
  <c r="I11" i="11"/>
  <c r="AD10" i="11"/>
  <c r="V10" i="11"/>
  <c r="P10" i="11"/>
  <c r="I10" i="11"/>
  <c r="AF9" i="11"/>
  <c r="Z9" i="11"/>
  <c r="AC9" i="11" s="1"/>
  <c r="V9" i="11"/>
  <c r="AD9" i="11" s="1"/>
  <c r="Q9" i="11"/>
  <c r="P9" i="11"/>
  <c r="I9" i="11"/>
  <c r="AD8" i="11"/>
  <c r="V8" i="11"/>
  <c r="P8" i="11"/>
  <c r="I8" i="11"/>
  <c r="V7" i="11"/>
  <c r="AD7" i="11" s="1"/>
  <c r="Q7" i="11"/>
  <c r="P7" i="11"/>
  <c r="I7" i="11"/>
  <c r="Z7" i="11" s="1"/>
  <c r="V6" i="11"/>
  <c r="AD6" i="11" s="1"/>
  <c r="P6" i="11"/>
  <c r="I6" i="11"/>
  <c r="AJ107" i="1"/>
  <c r="AR107" i="1" s="1"/>
  <c r="AD107" i="1"/>
  <c r="W107" i="1"/>
  <c r="AN107" i="1" s="1"/>
  <c r="AJ106" i="1"/>
  <c r="AR106" i="1" s="1"/>
  <c r="AD106" i="1"/>
  <c r="W106" i="1"/>
  <c r="AN105" i="1"/>
  <c r="AQ105" i="1" s="1"/>
  <c r="AJ105" i="1"/>
  <c r="AR105" i="1" s="1"/>
  <c r="AD105" i="1"/>
  <c r="W105" i="1"/>
  <c r="AJ104" i="1"/>
  <c r="AR104" i="1" s="1"/>
  <c r="AD104" i="1"/>
  <c r="W104" i="1"/>
  <c r="AJ103" i="1"/>
  <c r="AR103" i="1" s="1"/>
  <c r="AD103" i="1"/>
  <c r="W103" i="1"/>
  <c r="AJ102" i="1"/>
  <c r="AR102" i="1" s="1"/>
  <c r="AD102" i="1"/>
  <c r="W102" i="1"/>
  <c r="AJ101" i="1"/>
  <c r="AR101" i="1" s="1"/>
  <c r="AD101" i="1"/>
  <c r="W101" i="1"/>
  <c r="AJ100" i="1"/>
  <c r="AR100" i="1" s="1"/>
  <c r="AD100" i="1"/>
  <c r="W100" i="1"/>
  <c r="AJ99" i="1"/>
  <c r="AR99" i="1" s="1"/>
  <c r="AD99" i="1"/>
  <c r="W99" i="1"/>
  <c r="AN99" i="1" s="1"/>
  <c r="AJ98" i="1"/>
  <c r="AR98" i="1" s="1"/>
  <c r="AD98" i="1"/>
  <c r="W98" i="1"/>
  <c r="AJ97" i="1"/>
  <c r="AR97" i="1" s="1"/>
  <c r="AD97" i="1"/>
  <c r="W97" i="1"/>
  <c r="AN97" i="1" s="1"/>
  <c r="AQ97" i="1" s="1"/>
  <c r="AJ96" i="1"/>
  <c r="AR96" i="1" s="1"/>
  <c r="AD96" i="1"/>
  <c r="W96" i="1"/>
  <c r="AJ95" i="1"/>
  <c r="AR95" i="1" s="1"/>
  <c r="AD95" i="1"/>
  <c r="W95" i="1"/>
  <c r="AN95" i="1" s="1"/>
  <c r="AQ95" i="1" s="1"/>
  <c r="AJ94" i="1"/>
  <c r="AR94" i="1" s="1"/>
  <c r="AD94" i="1"/>
  <c r="W94" i="1"/>
  <c r="AJ93" i="1"/>
  <c r="AR93" i="1" s="1"/>
  <c r="AD93" i="1"/>
  <c r="W93" i="1"/>
  <c r="AJ92" i="1"/>
  <c r="AR92" i="1" s="1"/>
  <c r="AD92" i="1"/>
  <c r="W92" i="1"/>
  <c r="AJ91" i="1"/>
  <c r="AR91" i="1" s="1"/>
  <c r="AD91" i="1"/>
  <c r="W91" i="1"/>
  <c r="AN91" i="1" s="1"/>
  <c r="AJ90" i="1"/>
  <c r="AR90" i="1" s="1"/>
  <c r="AD90" i="1"/>
  <c r="W90" i="1"/>
  <c r="AN89" i="1"/>
  <c r="AJ89" i="1"/>
  <c r="AR89" i="1" s="1"/>
  <c r="AD89" i="1"/>
  <c r="W89" i="1"/>
  <c r="AJ88" i="1"/>
  <c r="AR88" i="1" s="1"/>
  <c r="AD88" i="1"/>
  <c r="W88" i="1"/>
  <c r="AJ87" i="1"/>
  <c r="AR87" i="1" s="1"/>
  <c r="AD87" i="1"/>
  <c r="W87" i="1"/>
  <c r="AJ86" i="1"/>
  <c r="AR86" i="1" s="1"/>
  <c r="AD86" i="1"/>
  <c r="W86" i="1"/>
  <c r="AJ85" i="1"/>
  <c r="AR85" i="1" s="1"/>
  <c r="AD85" i="1"/>
  <c r="AE85" i="1" s="1"/>
  <c r="W85" i="1"/>
  <c r="AN85" i="1" s="1"/>
  <c r="AJ84" i="1"/>
  <c r="AR84" i="1" s="1"/>
  <c r="AD84" i="1"/>
  <c r="W84" i="1"/>
  <c r="AJ83" i="1"/>
  <c r="AR83" i="1" s="1"/>
  <c r="AD83" i="1"/>
  <c r="W83" i="1"/>
  <c r="AN83" i="1" s="1"/>
  <c r="AQ83" i="1" s="1"/>
  <c r="AJ82" i="1"/>
  <c r="AR82" i="1" s="1"/>
  <c r="AD82" i="1"/>
  <c r="W82" i="1"/>
  <c r="AJ81" i="1"/>
  <c r="AR81" i="1" s="1"/>
  <c r="AD81" i="1"/>
  <c r="W81" i="1"/>
  <c r="AJ80" i="1"/>
  <c r="AR80" i="1" s="1"/>
  <c r="AD80" i="1"/>
  <c r="W80" i="1"/>
  <c r="AJ79" i="1"/>
  <c r="AR79" i="1" s="1"/>
  <c r="AD79" i="1"/>
  <c r="W79" i="1"/>
  <c r="AE79" i="1" s="1"/>
  <c r="AO79" i="1" s="1"/>
  <c r="AJ78" i="1"/>
  <c r="AR78" i="1" s="1"/>
  <c r="AD78" i="1"/>
  <c r="W78" i="1"/>
  <c r="AJ77" i="1"/>
  <c r="AR77" i="1" s="1"/>
  <c r="AD77" i="1"/>
  <c r="W77" i="1"/>
  <c r="AJ76" i="1"/>
  <c r="AR76" i="1" s="1"/>
  <c r="AD76" i="1"/>
  <c r="W76" i="1"/>
  <c r="AJ75" i="1"/>
  <c r="AR75" i="1" s="1"/>
  <c r="AD75" i="1"/>
  <c r="W75" i="1"/>
  <c r="AE75" i="1" s="1"/>
  <c r="AO75" i="1" s="1"/>
  <c r="AJ74" i="1"/>
  <c r="AR74" i="1" s="1"/>
  <c r="AD74" i="1"/>
  <c r="W74" i="1"/>
  <c r="AJ73" i="1"/>
  <c r="AR73" i="1" s="1"/>
  <c r="AD73" i="1"/>
  <c r="W73" i="1"/>
  <c r="AJ72" i="1"/>
  <c r="AR72" i="1" s="1"/>
  <c r="AD72" i="1"/>
  <c r="W72" i="1"/>
  <c r="AJ71" i="1"/>
  <c r="AR71" i="1" s="1"/>
  <c r="AD71" i="1"/>
  <c r="W71" i="1"/>
  <c r="AN71" i="1" s="1"/>
  <c r="AQ71" i="1" s="1"/>
  <c r="AJ70" i="1"/>
  <c r="AR70" i="1" s="1"/>
  <c r="AD70" i="1"/>
  <c r="W70" i="1"/>
  <c r="AJ69" i="1"/>
  <c r="AR69" i="1" s="1"/>
  <c r="AD69" i="1"/>
  <c r="W69" i="1"/>
  <c r="AJ68" i="1"/>
  <c r="AR68" i="1" s="1"/>
  <c r="AD68" i="1"/>
  <c r="W68" i="1"/>
  <c r="AJ67" i="1"/>
  <c r="AR67" i="1" s="1"/>
  <c r="AD67" i="1"/>
  <c r="W67" i="1"/>
  <c r="AN67" i="1" s="1"/>
  <c r="AJ66" i="1"/>
  <c r="AR66" i="1" s="1"/>
  <c r="AD66" i="1"/>
  <c r="W66" i="1"/>
  <c r="AJ65" i="1"/>
  <c r="AR65" i="1" s="1"/>
  <c r="AD65" i="1"/>
  <c r="W65" i="1"/>
  <c r="AN65" i="1" s="1"/>
  <c r="AJ64" i="1"/>
  <c r="AR64" i="1" s="1"/>
  <c r="AD64" i="1"/>
  <c r="W64" i="1"/>
  <c r="AJ63" i="1"/>
  <c r="AR63" i="1" s="1"/>
  <c r="AD63" i="1"/>
  <c r="W63" i="1"/>
  <c r="AR62" i="1"/>
  <c r="AJ62" i="1"/>
  <c r="AD62" i="1"/>
  <c r="W62" i="1"/>
  <c r="AJ61" i="1"/>
  <c r="AR61" i="1" s="1"/>
  <c r="AD61" i="1"/>
  <c r="W61" i="1"/>
  <c r="AJ60" i="1"/>
  <c r="AR60" i="1" s="1"/>
  <c r="AD60" i="1"/>
  <c r="W60" i="1"/>
  <c r="AJ59" i="1"/>
  <c r="AR59" i="1" s="1"/>
  <c r="AD59" i="1"/>
  <c r="W59" i="1"/>
  <c r="AN59" i="1" s="1"/>
  <c r="AQ59" i="1" s="1"/>
  <c r="AJ58" i="1"/>
  <c r="AR58" i="1" s="1"/>
  <c r="AD58" i="1"/>
  <c r="W58" i="1"/>
  <c r="AJ57" i="1"/>
  <c r="AR57" i="1" s="1"/>
  <c r="AD57" i="1"/>
  <c r="W57" i="1"/>
  <c r="AJ56" i="1"/>
  <c r="AR56" i="1" s="1"/>
  <c r="AD56" i="1"/>
  <c r="W56" i="1"/>
  <c r="AJ55" i="1"/>
  <c r="AR55" i="1" s="1"/>
  <c r="AD55" i="1"/>
  <c r="W55" i="1"/>
  <c r="AJ54" i="1"/>
  <c r="AR54" i="1" s="1"/>
  <c r="AD54" i="1"/>
  <c r="W54" i="1"/>
  <c r="AJ53" i="1"/>
  <c r="AR53" i="1" s="1"/>
  <c r="AD53" i="1"/>
  <c r="W53" i="1"/>
  <c r="AJ52" i="1"/>
  <c r="AR52" i="1" s="1"/>
  <c r="AD52" i="1"/>
  <c r="W52" i="1"/>
  <c r="AJ51" i="1"/>
  <c r="AR51" i="1" s="1"/>
  <c r="AD51" i="1"/>
  <c r="AE51" i="1" s="1"/>
  <c r="W51" i="1"/>
  <c r="AN51" i="1" s="1"/>
  <c r="AQ51" i="1" s="1"/>
  <c r="AJ50" i="1"/>
  <c r="AR50" i="1" s="1"/>
  <c r="AD50" i="1"/>
  <c r="W50" i="1"/>
  <c r="AJ49" i="1"/>
  <c r="AR49" i="1" s="1"/>
  <c r="AD49" i="1"/>
  <c r="W49" i="1"/>
  <c r="AN49" i="1" s="1"/>
  <c r="AQ49" i="1" s="1"/>
  <c r="AJ48" i="1"/>
  <c r="AR48" i="1" s="1"/>
  <c r="AD48" i="1"/>
  <c r="W48" i="1"/>
  <c r="AN48" i="1" s="1"/>
  <c r="AJ47" i="1"/>
  <c r="AR47" i="1" s="1"/>
  <c r="AD47" i="1"/>
  <c r="W47" i="1"/>
  <c r="AN47" i="1" s="1"/>
  <c r="AQ47" i="1" s="1"/>
  <c r="AJ46" i="1"/>
  <c r="AR46" i="1" s="1"/>
  <c r="AD46" i="1"/>
  <c r="W46" i="1"/>
  <c r="AJ45" i="1"/>
  <c r="AR45" i="1" s="1"/>
  <c r="AD45" i="1"/>
  <c r="W45" i="1"/>
  <c r="AN45" i="1" s="1"/>
  <c r="AQ45" i="1" s="1"/>
  <c r="AJ44" i="1"/>
  <c r="AR44" i="1" s="1"/>
  <c r="AD44" i="1"/>
  <c r="W44" i="1"/>
  <c r="AJ43" i="1"/>
  <c r="AR43" i="1" s="1"/>
  <c r="AD43" i="1"/>
  <c r="W43" i="1"/>
  <c r="AJ42" i="1"/>
  <c r="AR42" i="1" s="1"/>
  <c r="AD42" i="1"/>
  <c r="W42" i="1"/>
  <c r="AN42" i="1" s="1"/>
  <c r="AJ41" i="1"/>
  <c r="AR41" i="1" s="1"/>
  <c r="AD41" i="1"/>
  <c r="W41" i="1"/>
  <c r="AN41" i="1" s="1"/>
  <c r="AQ41" i="1" s="1"/>
  <c r="AJ40" i="1"/>
  <c r="AR40" i="1" s="1"/>
  <c r="AD40" i="1"/>
  <c r="W40" i="1"/>
  <c r="AJ39" i="1"/>
  <c r="AR39" i="1" s="1"/>
  <c r="AD39" i="1"/>
  <c r="W39" i="1"/>
  <c r="AN39" i="1" s="1"/>
  <c r="AQ39" i="1" s="1"/>
  <c r="AJ38" i="1"/>
  <c r="AR38" i="1" s="1"/>
  <c r="AD38" i="1"/>
  <c r="W38" i="1"/>
  <c r="AJ37" i="1"/>
  <c r="AR37" i="1" s="1"/>
  <c r="AD37" i="1"/>
  <c r="W37" i="1"/>
  <c r="AE37" i="1" s="1"/>
  <c r="AN36" i="1"/>
  <c r="AJ36" i="1"/>
  <c r="AR36" i="1" s="1"/>
  <c r="AD36" i="1"/>
  <c r="W36" i="1"/>
  <c r="AJ35" i="1"/>
  <c r="AR35" i="1" s="1"/>
  <c r="AD35" i="1"/>
  <c r="W35" i="1"/>
  <c r="AN35" i="1" s="1"/>
  <c r="AQ35" i="1" s="1"/>
  <c r="AJ34" i="1"/>
  <c r="AR34" i="1" s="1"/>
  <c r="AD34" i="1"/>
  <c r="W34" i="1"/>
  <c r="AE34" i="1" s="1"/>
  <c r="AO34" i="1" s="1"/>
  <c r="AJ33" i="1"/>
  <c r="AR33" i="1" s="1"/>
  <c r="AD33" i="1"/>
  <c r="W33" i="1"/>
  <c r="AN33" i="1" s="1"/>
  <c r="AJ32" i="1"/>
  <c r="AR32" i="1" s="1"/>
  <c r="AD32" i="1"/>
  <c r="W32" i="1"/>
  <c r="AJ31" i="1"/>
  <c r="AR31" i="1" s="1"/>
  <c r="AD31" i="1"/>
  <c r="W31" i="1"/>
  <c r="AN31" i="1" s="1"/>
  <c r="AJ30" i="1"/>
  <c r="AR30" i="1" s="1"/>
  <c r="AD30" i="1"/>
  <c r="W30" i="1"/>
  <c r="AJ29" i="1"/>
  <c r="AR29" i="1" s="1"/>
  <c r="AD29" i="1"/>
  <c r="W29" i="1"/>
  <c r="AN29" i="1" s="1"/>
  <c r="AR28" i="1"/>
  <c r="AJ28" i="1"/>
  <c r="AD28" i="1"/>
  <c r="W28" i="1"/>
  <c r="AJ27" i="1"/>
  <c r="AR27" i="1" s="1"/>
  <c r="AD27" i="1"/>
  <c r="W27" i="1"/>
  <c r="AN27" i="1" s="1"/>
  <c r="AQ27" i="1" s="1"/>
  <c r="AJ26" i="1"/>
  <c r="AR26" i="1" s="1"/>
  <c r="AD26" i="1"/>
  <c r="W26" i="1"/>
  <c r="AN26" i="1" s="1"/>
  <c r="AQ26" i="1" s="1"/>
  <c r="AN25" i="1"/>
  <c r="AJ25" i="1"/>
  <c r="AR25" i="1" s="1"/>
  <c r="AD25" i="1"/>
  <c r="W25" i="1"/>
  <c r="AJ24" i="1"/>
  <c r="AR24" i="1" s="1"/>
  <c r="AD24" i="1"/>
  <c r="W24" i="1"/>
  <c r="AE24" i="1" s="1"/>
  <c r="AP24" i="1" s="1"/>
  <c r="AJ23" i="1"/>
  <c r="AR23" i="1" s="1"/>
  <c r="AD23" i="1"/>
  <c r="W23" i="1"/>
  <c r="AJ22" i="1"/>
  <c r="AR22" i="1" s="1"/>
  <c r="AD22" i="1"/>
  <c r="W22" i="1"/>
  <c r="AE22" i="1" s="1"/>
  <c r="AO22" i="1" s="1"/>
  <c r="AJ21" i="1"/>
  <c r="AR21" i="1" s="1"/>
  <c r="AD21" i="1"/>
  <c r="AE21" i="1" s="1"/>
  <c r="AO21" i="1" s="1"/>
  <c r="W21" i="1"/>
  <c r="AN21" i="1" s="1"/>
  <c r="AJ20" i="1"/>
  <c r="AR20" i="1" s="1"/>
  <c r="AD20" i="1"/>
  <c r="W20" i="1"/>
  <c r="AE20" i="1" s="1"/>
  <c r="AP20" i="1" s="1"/>
  <c r="AJ19" i="1"/>
  <c r="AR19" i="1" s="1"/>
  <c r="AD19" i="1"/>
  <c r="W19" i="1"/>
  <c r="AE19" i="1" s="1"/>
  <c r="AO19" i="1" s="1"/>
  <c r="AJ18" i="1"/>
  <c r="AR18" i="1" s="1"/>
  <c r="AD18" i="1"/>
  <c r="W18" i="1"/>
  <c r="AJ17" i="1"/>
  <c r="AR17" i="1" s="1"/>
  <c r="AD17" i="1"/>
  <c r="W17" i="1"/>
  <c r="AN17" i="1" s="1"/>
  <c r="AQ17" i="1" s="1"/>
  <c r="AJ16" i="1"/>
  <c r="AR16" i="1" s="1"/>
  <c r="AD16" i="1"/>
  <c r="W16" i="1"/>
  <c r="AJ15" i="1"/>
  <c r="AR15" i="1" s="1"/>
  <c r="AD15" i="1"/>
  <c r="W15" i="1"/>
  <c r="AN15" i="1" s="1"/>
  <c r="AJ14" i="1"/>
  <c r="AR14" i="1" s="1"/>
  <c r="AD14" i="1"/>
  <c r="W14" i="1"/>
  <c r="AJ13" i="1"/>
  <c r="AR13" i="1" s="1"/>
  <c r="AD13" i="1"/>
  <c r="W13" i="1"/>
  <c r="AN13" i="1" s="1"/>
  <c r="AJ12" i="1"/>
  <c r="AR12" i="1" s="1"/>
  <c r="AD12" i="1"/>
  <c r="W12" i="1"/>
  <c r="AJ11" i="1"/>
  <c r="AR11" i="1" s="1"/>
  <c r="AD11" i="1"/>
  <c r="W11" i="1"/>
  <c r="AN11" i="1" s="1"/>
  <c r="AJ10" i="1"/>
  <c r="AR10" i="1" s="1"/>
  <c r="AD10" i="1"/>
  <c r="W10" i="1"/>
  <c r="AJ9" i="1"/>
  <c r="AR9" i="1" s="1"/>
  <c r="AD9" i="1"/>
  <c r="W9" i="1"/>
  <c r="AN9" i="1" s="1"/>
  <c r="AJ8" i="1"/>
  <c r="AR8" i="1" s="1"/>
  <c r="AD8" i="1"/>
  <c r="W8" i="1"/>
  <c r="AE8" i="1" s="1"/>
  <c r="AP8" i="1" s="1"/>
  <c r="W7" i="1"/>
  <c r="AN7" i="1" s="1"/>
  <c r="J107" i="8"/>
  <c r="AD7" i="1" l="1"/>
  <c r="AE7" i="1" s="1"/>
  <c r="AE49" i="1"/>
  <c r="AE95" i="1"/>
  <c r="AO95" i="1" s="1"/>
  <c r="AE53" i="1"/>
  <c r="AP53" i="1" s="1"/>
  <c r="AP21" i="1"/>
  <c r="AE59" i="1"/>
  <c r="AE28" i="1"/>
  <c r="AP28" i="1" s="1"/>
  <c r="AE43" i="1"/>
  <c r="AO43" i="1" s="1"/>
  <c r="AE50" i="1"/>
  <c r="AO50" i="1" s="1"/>
  <c r="AE44" i="1"/>
  <c r="AP44" i="1" s="1"/>
  <c r="AO59" i="1"/>
  <c r="AT59" i="1" s="1"/>
  <c r="AP59" i="1"/>
  <c r="AE42" i="1"/>
  <c r="AP42" i="1" s="1"/>
  <c r="AE107" i="1"/>
  <c r="AO107" i="1" s="1"/>
  <c r="AN75" i="1"/>
  <c r="AQ75" i="1" s="1"/>
  <c r="AE17" i="1"/>
  <c r="AP17" i="1" s="1"/>
  <c r="AE10" i="1"/>
  <c r="AO10" i="1" s="1"/>
  <c r="AE31" i="1"/>
  <c r="AP31" i="1" s="1"/>
  <c r="AN37" i="1"/>
  <c r="AQ37" i="1" s="1"/>
  <c r="AE41" i="1"/>
  <c r="AP41" i="1" s="1"/>
  <c r="AE48" i="1"/>
  <c r="AO48" i="1" s="1"/>
  <c r="AN50" i="1"/>
  <c r="AQ50" i="1" s="1"/>
  <c r="AE91" i="1"/>
  <c r="AO91" i="1" s="1"/>
  <c r="AE105" i="1"/>
  <c r="AO105" i="1" s="1"/>
  <c r="AO24" i="1"/>
  <c r="AP22" i="1"/>
  <c r="AO28" i="1"/>
  <c r="AE14" i="1"/>
  <c r="AP14" i="1" s="1"/>
  <c r="AN43" i="1"/>
  <c r="AQ43" i="1" s="1"/>
  <c r="AE36" i="1"/>
  <c r="AE63" i="1"/>
  <c r="AE89" i="1"/>
  <c r="AP89" i="1" s="1"/>
  <c r="AP50" i="1"/>
  <c r="AE46" i="1"/>
  <c r="AO46" i="1" s="1"/>
  <c r="AE99" i="1"/>
  <c r="AO99" i="1" s="1"/>
  <c r="AE103" i="1"/>
  <c r="AO103" i="1" s="1"/>
  <c r="AO51" i="1"/>
  <c r="AP51" i="1"/>
  <c r="AO85" i="1"/>
  <c r="AP85" i="1"/>
  <c r="AO37" i="1"/>
  <c r="AP37" i="1"/>
  <c r="AT37" i="1" s="1"/>
  <c r="AP43" i="1"/>
  <c r="AT43" i="1" s="1"/>
  <c r="AO14" i="1"/>
  <c r="AP19" i="1"/>
  <c r="AE97" i="1"/>
  <c r="AO53" i="1"/>
  <c r="AO31" i="1"/>
  <c r="AO8" i="1"/>
  <c r="AE40" i="1"/>
  <c r="AN40" i="1"/>
  <c r="AO49" i="1"/>
  <c r="AP49" i="1"/>
  <c r="AN10" i="1"/>
  <c r="AQ10" i="1" s="1"/>
  <c r="AE30" i="1"/>
  <c r="AN30" i="1"/>
  <c r="AN44" i="1"/>
  <c r="AN24" i="1"/>
  <c r="AQ24" i="1" s="1"/>
  <c r="AN53" i="1"/>
  <c r="AQ53" i="1" s="1"/>
  <c r="AT53" i="1" s="1"/>
  <c r="AN103" i="1"/>
  <c r="AQ103" i="1" s="1"/>
  <c r="AP107" i="1"/>
  <c r="AN55" i="1"/>
  <c r="AQ55" i="1" s="1"/>
  <c r="AE55" i="1"/>
  <c r="AN46" i="1"/>
  <c r="AQ46" i="1" s="1"/>
  <c r="AP79" i="1"/>
  <c r="AN63" i="1"/>
  <c r="AQ63" i="1" s="1"/>
  <c r="AN81" i="1"/>
  <c r="AQ81" i="1" s="1"/>
  <c r="AE81" i="1"/>
  <c r="AP10" i="1"/>
  <c r="AN8" i="1"/>
  <c r="AQ8" i="1" s="1"/>
  <c r="AN101" i="1"/>
  <c r="AQ101" i="1" s="1"/>
  <c r="AE101" i="1"/>
  <c r="AN19" i="1"/>
  <c r="AE26" i="1"/>
  <c r="AE32" i="1"/>
  <c r="AE35" i="1"/>
  <c r="AE38" i="1"/>
  <c r="AN38" i="1"/>
  <c r="AQ38" i="1" s="1"/>
  <c r="AN79" i="1"/>
  <c r="AQ79" i="1" s="1"/>
  <c r="AE83" i="1"/>
  <c r="AN93" i="1"/>
  <c r="AQ93" i="1" s="1"/>
  <c r="AE93" i="1"/>
  <c r="AO20" i="1"/>
  <c r="AE87" i="1"/>
  <c r="AN87" i="1"/>
  <c r="AP95" i="1"/>
  <c r="AT95" i="1" s="1"/>
  <c r="AP75" i="1"/>
  <c r="AT75" i="1" s="1"/>
  <c r="AO17" i="1"/>
  <c r="AT17" i="1" s="1"/>
  <c r="AP34" i="1"/>
  <c r="AE16" i="1"/>
  <c r="AN16" i="1"/>
  <c r="AQ16" i="1" s="1"/>
  <c r="AN14" i="1"/>
  <c r="AQ14" i="1" s="1"/>
  <c r="AN20" i="1"/>
  <c r="AQ20" i="1" s="1"/>
  <c r="AE18" i="1"/>
  <c r="AE27" i="1"/>
  <c r="AE47" i="1"/>
  <c r="AE71" i="1"/>
  <c r="AE23" i="1"/>
  <c r="AE39" i="1"/>
  <c r="AE45" i="1"/>
  <c r="AE65" i="1"/>
  <c r="AE25" i="1"/>
  <c r="AE69" i="1"/>
  <c r="AE12" i="1"/>
  <c r="AP12" i="1" s="1"/>
  <c r="AN12" i="1"/>
  <c r="AQ12" i="1" s="1"/>
  <c r="AF29" i="11"/>
  <c r="AF11" i="11"/>
  <c r="AF64" i="11"/>
  <c r="AF25" i="11"/>
  <c r="AF31" i="11"/>
  <c r="AF23" i="11"/>
  <c r="AF62" i="11"/>
  <c r="AC7" i="11"/>
  <c r="AC24" i="11"/>
  <c r="Z18" i="11"/>
  <c r="Q18" i="11"/>
  <c r="AF19" i="11"/>
  <c r="AC41" i="11"/>
  <c r="AF41" i="11"/>
  <c r="AC49" i="11"/>
  <c r="AF49" i="11"/>
  <c r="Q51" i="11"/>
  <c r="Z51" i="11"/>
  <c r="Z6" i="11"/>
  <c r="Q6" i="11"/>
  <c r="Z20" i="11"/>
  <c r="Q20" i="11"/>
  <c r="AC36" i="11"/>
  <c r="AC44" i="11"/>
  <c r="AF46" i="11"/>
  <c r="Q58" i="11"/>
  <c r="Z58" i="11"/>
  <c r="Z70" i="11"/>
  <c r="Q70" i="11"/>
  <c r="AC26" i="11"/>
  <c r="AC34" i="11"/>
  <c r="AC47" i="11"/>
  <c r="AF47" i="11"/>
  <c r="Z82" i="11"/>
  <c r="Q82" i="11"/>
  <c r="Z8" i="11"/>
  <c r="Q8" i="11"/>
  <c r="AC42" i="11"/>
  <c r="AF50" i="11"/>
  <c r="AC50" i="11"/>
  <c r="Z106" i="11"/>
  <c r="Q106" i="11"/>
  <c r="AC22" i="11"/>
  <c r="AC32" i="11"/>
  <c r="Z10" i="11"/>
  <c r="Q10" i="11"/>
  <c r="AC37" i="11"/>
  <c r="AF37" i="11"/>
  <c r="AC45" i="11"/>
  <c r="AF45" i="11"/>
  <c r="Z74" i="11"/>
  <c r="Q74" i="11"/>
  <c r="AC30" i="11"/>
  <c r="Z12" i="11"/>
  <c r="Q12" i="11"/>
  <c r="AF13" i="11"/>
  <c r="AC40" i="11"/>
  <c r="AF48" i="11"/>
  <c r="AC48" i="11"/>
  <c r="Z86" i="11"/>
  <c r="Q86" i="11"/>
  <c r="AC39" i="11"/>
  <c r="AF39" i="11"/>
  <c r="Z14" i="11"/>
  <c r="Q14" i="11"/>
  <c r="AC35" i="11"/>
  <c r="AF35" i="11"/>
  <c r="AC43" i="11"/>
  <c r="AF43" i="11"/>
  <c r="Z66" i="11"/>
  <c r="Q66" i="11"/>
  <c r="Z98" i="11"/>
  <c r="Q98" i="11"/>
  <c r="AC28" i="11"/>
  <c r="AF7" i="11"/>
  <c r="Z16" i="11"/>
  <c r="Q16" i="11"/>
  <c r="AF17" i="11"/>
  <c r="AC38" i="11"/>
  <c r="AC46" i="11"/>
  <c r="AC54" i="11"/>
  <c r="Z78" i="11"/>
  <c r="Q78" i="11"/>
  <c r="Q56" i="11"/>
  <c r="AF61" i="11"/>
  <c r="Z67" i="11"/>
  <c r="Q67" i="11"/>
  <c r="Z71" i="11"/>
  <c r="Q71" i="11"/>
  <c r="Z75" i="11"/>
  <c r="Q75" i="11"/>
  <c r="Z79" i="11"/>
  <c r="Q79" i="11"/>
  <c r="Z83" i="11"/>
  <c r="Q83" i="11"/>
  <c r="Z87" i="11"/>
  <c r="Q87" i="11"/>
  <c r="Z96" i="11"/>
  <c r="Q96" i="11"/>
  <c r="Z104" i="11"/>
  <c r="Q104" i="11"/>
  <c r="AF52" i="11"/>
  <c r="Z53" i="11"/>
  <c r="Q57" i="11"/>
  <c r="AF60" i="11"/>
  <c r="AC61" i="11"/>
  <c r="AC63" i="11"/>
  <c r="Z90" i="11"/>
  <c r="Q90" i="11"/>
  <c r="AC93" i="11"/>
  <c r="AC101" i="11"/>
  <c r="Z89" i="11"/>
  <c r="Q89" i="11"/>
  <c r="AC95" i="11"/>
  <c r="AC103" i="11"/>
  <c r="Q22" i="11"/>
  <c r="Q24" i="11"/>
  <c r="Q26" i="11"/>
  <c r="Q28" i="11"/>
  <c r="Q30" i="11"/>
  <c r="Q32" i="11"/>
  <c r="Q34" i="11"/>
  <c r="Q36" i="11"/>
  <c r="Q38" i="11"/>
  <c r="Q40" i="11"/>
  <c r="Q42" i="11"/>
  <c r="Q44" i="11"/>
  <c r="Z56" i="11"/>
  <c r="AF63" i="11"/>
  <c r="Z65" i="11"/>
  <c r="Q65" i="11"/>
  <c r="Z69" i="11"/>
  <c r="Q69" i="11"/>
  <c r="Z73" i="11"/>
  <c r="Q73" i="11"/>
  <c r="Z77" i="11"/>
  <c r="Q77" i="11"/>
  <c r="Z81" i="11"/>
  <c r="Q81" i="11"/>
  <c r="Z85" i="11"/>
  <c r="Q85" i="11"/>
  <c r="Z92" i="11"/>
  <c r="Q92" i="11"/>
  <c r="Z100" i="11"/>
  <c r="Q100" i="11"/>
  <c r="AC55" i="11"/>
  <c r="AC97" i="11"/>
  <c r="AC105" i="11"/>
  <c r="Q54" i="11"/>
  <c r="Z68" i="11"/>
  <c r="Q68" i="11"/>
  <c r="Z72" i="11"/>
  <c r="Q72" i="11"/>
  <c r="Z76" i="11"/>
  <c r="Q76" i="11"/>
  <c r="Z80" i="11"/>
  <c r="Q80" i="11"/>
  <c r="Z84" i="11"/>
  <c r="Q84" i="11"/>
  <c r="Z88" i="11"/>
  <c r="Q88" i="11"/>
  <c r="Z91" i="11"/>
  <c r="Q91" i="11"/>
  <c r="Z94" i="11"/>
  <c r="Q94" i="11"/>
  <c r="Z102" i="11"/>
  <c r="Q102" i="11"/>
  <c r="Q55" i="11"/>
  <c r="AC57" i="11"/>
  <c r="Z59" i="11"/>
  <c r="AC99" i="11"/>
  <c r="Q93" i="11"/>
  <c r="Q95" i="11"/>
  <c r="Q97" i="11"/>
  <c r="Q99" i="11"/>
  <c r="Q101" i="11"/>
  <c r="Q103" i="11"/>
  <c r="Q105" i="11"/>
  <c r="AQ7" i="1"/>
  <c r="AQ33" i="1"/>
  <c r="AQ13" i="1"/>
  <c r="AQ21" i="1"/>
  <c r="AT21" i="1" s="1"/>
  <c r="AQ11" i="1"/>
  <c r="AQ9" i="1"/>
  <c r="AQ15" i="1"/>
  <c r="AQ29" i="1"/>
  <c r="AQ48" i="1"/>
  <c r="AQ19" i="1"/>
  <c r="AT19" i="1" s="1"/>
  <c r="AN84" i="1"/>
  <c r="AE84" i="1"/>
  <c r="AN62" i="1"/>
  <c r="AE62" i="1"/>
  <c r="AN66" i="1"/>
  <c r="AE66" i="1"/>
  <c r="AN73" i="1"/>
  <c r="AE73" i="1"/>
  <c r="AE9" i="1"/>
  <c r="AE11" i="1"/>
  <c r="AE13" i="1"/>
  <c r="AE15" i="1"/>
  <c r="AQ30" i="1"/>
  <c r="AQ31" i="1"/>
  <c r="AN32" i="1"/>
  <c r="AE33" i="1"/>
  <c r="AQ36" i="1"/>
  <c r="AE67" i="1"/>
  <c r="AN69" i="1"/>
  <c r="AQ85" i="1"/>
  <c r="AQ87" i="1"/>
  <c r="AQ89" i="1"/>
  <c r="AQ25" i="1"/>
  <c r="AN72" i="1"/>
  <c r="AE72" i="1"/>
  <c r="AN100" i="1"/>
  <c r="AE100" i="1"/>
  <c r="AN28" i="1"/>
  <c r="AE29" i="1"/>
  <c r="AQ42" i="1"/>
  <c r="AE52" i="1"/>
  <c r="AN52" i="1"/>
  <c r="AQ67" i="1"/>
  <c r="AN78" i="1"/>
  <c r="AE78" i="1"/>
  <c r="AN56" i="1"/>
  <c r="AE56" i="1"/>
  <c r="AN92" i="1"/>
  <c r="AE92" i="1"/>
  <c r="AN18" i="1"/>
  <c r="AN23" i="1"/>
  <c r="AN34" i="1"/>
  <c r="AQ44" i="1"/>
  <c r="AN58" i="1"/>
  <c r="AE58" i="1"/>
  <c r="AN96" i="1"/>
  <c r="AE96" i="1"/>
  <c r="AQ107" i="1"/>
  <c r="AT107" i="1" s="1"/>
  <c r="AT51" i="1"/>
  <c r="AN94" i="1"/>
  <c r="AE94" i="1"/>
  <c r="AN74" i="1"/>
  <c r="AE74" i="1"/>
  <c r="AQ99" i="1"/>
  <c r="AN22" i="1"/>
  <c r="AQ40" i="1"/>
  <c r="AT49" i="1"/>
  <c r="AN61" i="1"/>
  <c r="AE61" i="1"/>
  <c r="AT24" i="1"/>
  <c r="AN57" i="1"/>
  <c r="AE57" i="1"/>
  <c r="AN77" i="1"/>
  <c r="AE77" i="1"/>
  <c r="AQ91" i="1"/>
  <c r="AN68" i="1"/>
  <c r="AE68" i="1"/>
  <c r="AN86" i="1"/>
  <c r="AE86" i="1"/>
  <c r="AN98" i="1"/>
  <c r="AE98" i="1"/>
  <c r="AN64" i="1"/>
  <c r="AE64" i="1"/>
  <c r="AQ65" i="1"/>
  <c r="AN80" i="1"/>
  <c r="AE80" i="1"/>
  <c r="AN88" i="1"/>
  <c r="AE88" i="1"/>
  <c r="AN102" i="1"/>
  <c r="AE102" i="1"/>
  <c r="AN54" i="1"/>
  <c r="AE54" i="1"/>
  <c r="AN70" i="1"/>
  <c r="AE70" i="1"/>
  <c r="AN104" i="1"/>
  <c r="AE104" i="1"/>
  <c r="AN60" i="1"/>
  <c r="AE60" i="1"/>
  <c r="AN76" i="1"/>
  <c r="AE76" i="1"/>
  <c r="AN82" i="1"/>
  <c r="AE82" i="1"/>
  <c r="AN90" i="1"/>
  <c r="AE90" i="1"/>
  <c r="AN106" i="1"/>
  <c r="AE106" i="1"/>
  <c r="AT46" i="1" l="1"/>
  <c r="AT50" i="1"/>
  <c r="AP103" i="1"/>
  <c r="AP46" i="1"/>
  <c r="AP91" i="1"/>
  <c r="AT91" i="1" s="1"/>
  <c r="AO42" i="1"/>
  <c r="AT42" i="1" s="1"/>
  <c r="AT85" i="1"/>
  <c r="AP105" i="1"/>
  <c r="AT105" i="1" s="1"/>
  <c r="AT14" i="1"/>
  <c r="AT8" i="1"/>
  <c r="AO44" i="1"/>
  <c r="AT44" i="1" s="1"/>
  <c r="AT79" i="1"/>
  <c r="AT103" i="1"/>
  <c r="AO36" i="1"/>
  <c r="AT36" i="1" s="1"/>
  <c r="AP36" i="1"/>
  <c r="AO89" i="1"/>
  <c r="AT89" i="1" s="1"/>
  <c r="AO63" i="1"/>
  <c r="AP63" i="1"/>
  <c r="AT31" i="1"/>
  <c r="AO41" i="1"/>
  <c r="AT41" i="1" s="1"/>
  <c r="AP99" i="1"/>
  <c r="AT99" i="1" s="1"/>
  <c r="AP48" i="1"/>
  <c r="AT48" i="1" s="1"/>
  <c r="AP80" i="1"/>
  <c r="AO80" i="1"/>
  <c r="AO62" i="1"/>
  <c r="AP62" i="1"/>
  <c r="AP104" i="1"/>
  <c r="AO104" i="1"/>
  <c r="AO23" i="1"/>
  <c r="AP23" i="1"/>
  <c r="AP54" i="1"/>
  <c r="AO54" i="1"/>
  <c r="AO58" i="1"/>
  <c r="AP58" i="1"/>
  <c r="AP67" i="1"/>
  <c r="AO67" i="1"/>
  <c r="AT67" i="1" s="1"/>
  <c r="AT10" i="1"/>
  <c r="AP18" i="1"/>
  <c r="AO18" i="1"/>
  <c r="AP40" i="1"/>
  <c r="AO40" i="1"/>
  <c r="AT40" i="1" s="1"/>
  <c r="AO68" i="1"/>
  <c r="AP68" i="1"/>
  <c r="AP60" i="1"/>
  <c r="AO60" i="1"/>
  <c r="AO94" i="1"/>
  <c r="AP94" i="1"/>
  <c r="AP45" i="1"/>
  <c r="AO45" i="1"/>
  <c r="AO97" i="1"/>
  <c r="AP97" i="1"/>
  <c r="AP100" i="1"/>
  <c r="AO100" i="1"/>
  <c r="AO82" i="1"/>
  <c r="AP82" i="1"/>
  <c r="AT82" i="1" s="1"/>
  <c r="AP52" i="1"/>
  <c r="AO52" i="1"/>
  <c r="AT20" i="1"/>
  <c r="AP101" i="1"/>
  <c r="AO101" i="1"/>
  <c r="AO74" i="1"/>
  <c r="AP74" i="1"/>
  <c r="AO56" i="1"/>
  <c r="AP56" i="1"/>
  <c r="AO15" i="1"/>
  <c r="AP15" i="1"/>
  <c r="AP77" i="1"/>
  <c r="AO77" i="1"/>
  <c r="AO13" i="1"/>
  <c r="AP13" i="1"/>
  <c r="AP64" i="1"/>
  <c r="AO64" i="1"/>
  <c r="AP96" i="1"/>
  <c r="AO96" i="1"/>
  <c r="AO11" i="1"/>
  <c r="AP11" i="1"/>
  <c r="AO9" i="1"/>
  <c r="AT9" i="1" s="1"/>
  <c r="AP9" i="1"/>
  <c r="AO86" i="1"/>
  <c r="AP86" i="1"/>
  <c r="AP102" i="1"/>
  <c r="AO102" i="1"/>
  <c r="AO93" i="1"/>
  <c r="AP93" i="1"/>
  <c r="AP76" i="1"/>
  <c r="AT76" i="1" s="1"/>
  <c r="AO76" i="1"/>
  <c r="AP92" i="1"/>
  <c r="AO92" i="1"/>
  <c r="AT92" i="1" s="1"/>
  <c r="AP33" i="1"/>
  <c r="AT33" i="1" s="1"/>
  <c r="AO33" i="1"/>
  <c r="AO73" i="1"/>
  <c r="AP73" i="1"/>
  <c r="AO69" i="1"/>
  <c r="AP69" i="1"/>
  <c r="AO25" i="1"/>
  <c r="AP25" i="1"/>
  <c r="AP16" i="1"/>
  <c r="AO16" i="1"/>
  <c r="AO83" i="1"/>
  <c r="AP83" i="1"/>
  <c r="AP66" i="1"/>
  <c r="AO66" i="1"/>
  <c r="AP65" i="1"/>
  <c r="AO65" i="1"/>
  <c r="AT65" i="1" s="1"/>
  <c r="AO81" i="1"/>
  <c r="AP81" i="1"/>
  <c r="AO39" i="1"/>
  <c r="AP39" i="1"/>
  <c r="AO38" i="1"/>
  <c r="AT38" i="1" s="1"/>
  <c r="AP38" i="1"/>
  <c r="AP30" i="1"/>
  <c r="AO30" i="1"/>
  <c r="AT30" i="1" s="1"/>
  <c r="AP32" i="1"/>
  <c r="AO32" i="1"/>
  <c r="AO35" i="1"/>
  <c r="AP35" i="1"/>
  <c r="AO106" i="1"/>
  <c r="AP106" i="1"/>
  <c r="AO26" i="1"/>
  <c r="AP26" i="1"/>
  <c r="AP88" i="1"/>
  <c r="AO88" i="1"/>
  <c r="AO61" i="1"/>
  <c r="AP61" i="1"/>
  <c r="AP29" i="1"/>
  <c r="AO29" i="1"/>
  <c r="AP78" i="1"/>
  <c r="AO78" i="1"/>
  <c r="AO71" i="1"/>
  <c r="AP71" i="1"/>
  <c r="AO70" i="1"/>
  <c r="AP70" i="1"/>
  <c r="AP84" i="1"/>
  <c r="AT84" i="1" s="1"/>
  <c r="AO84" i="1"/>
  <c r="AO47" i="1"/>
  <c r="AP47" i="1"/>
  <c r="AO87" i="1"/>
  <c r="AP87" i="1"/>
  <c r="AP90" i="1"/>
  <c r="AO90" i="1"/>
  <c r="AO98" i="1"/>
  <c r="AP98" i="1"/>
  <c r="AP57" i="1"/>
  <c r="AO57" i="1"/>
  <c r="AT63" i="1"/>
  <c r="AP72" i="1"/>
  <c r="AO72" i="1"/>
  <c r="AO27" i="1"/>
  <c r="AP27" i="1"/>
  <c r="AP55" i="1"/>
  <c r="AO55" i="1"/>
  <c r="AT55" i="1" s="1"/>
  <c r="AO7" i="1"/>
  <c r="AP7" i="1"/>
  <c r="AO12" i="1"/>
  <c r="AT12" i="1" s="1"/>
  <c r="AF105" i="11"/>
  <c r="AF32" i="11"/>
  <c r="AC98" i="11"/>
  <c r="AF103" i="11"/>
  <c r="AF59" i="11"/>
  <c r="AC59" i="11"/>
  <c r="AC91" i="11"/>
  <c r="AC76" i="11"/>
  <c r="AF85" i="11"/>
  <c r="AC56" i="11"/>
  <c r="AF30" i="11"/>
  <c r="AF90" i="11"/>
  <c r="AF79" i="11"/>
  <c r="AF66" i="11"/>
  <c r="AF74" i="11"/>
  <c r="AC78" i="11"/>
  <c r="AF101" i="11"/>
  <c r="AF88" i="11"/>
  <c r="AF69" i="11"/>
  <c r="AC69" i="11"/>
  <c r="AF44" i="11"/>
  <c r="AF89" i="11"/>
  <c r="AC90" i="11"/>
  <c r="AF104" i="11"/>
  <c r="AC104" i="11"/>
  <c r="AC79" i="11"/>
  <c r="AC66" i="11"/>
  <c r="AC74" i="11"/>
  <c r="AC6" i="11"/>
  <c r="AF91" i="11"/>
  <c r="AC85" i="11"/>
  <c r="AF28" i="11"/>
  <c r="AF99" i="11"/>
  <c r="AF55" i="11"/>
  <c r="AC88" i="11"/>
  <c r="AF72" i="11"/>
  <c r="AC72" i="11"/>
  <c r="AF81" i="11"/>
  <c r="AF65" i="11"/>
  <c r="AF42" i="11"/>
  <c r="AF26" i="11"/>
  <c r="AC89" i="11"/>
  <c r="AF75" i="11"/>
  <c r="AF16" i="11"/>
  <c r="AC16" i="11"/>
  <c r="AF86" i="11"/>
  <c r="AC51" i="11"/>
  <c r="AF18" i="11"/>
  <c r="AC18" i="11"/>
  <c r="AC92" i="11"/>
  <c r="AC67" i="11"/>
  <c r="AF102" i="11"/>
  <c r="AF68" i="11"/>
  <c r="AC81" i="11"/>
  <c r="AC65" i="11"/>
  <c r="AF40" i="11"/>
  <c r="AF24" i="11"/>
  <c r="AF96" i="11"/>
  <c r="AC96" i="11"/>
  <c r="AC75" i="11"/>
  <c r="AC86" i="11"/>
  <c r="AF8" i="11"/>
  <c r="AC8" i="11"/>
  <c r="AF51" i="11"/>
  <c r="AF76" i="11"/>
  <c r="AC20" i="11"/>
  <c r="AC102" i="11"/>
  <c r="AC84" i="11"/>
  <c r="AC68" i="11"/>
  <c r="AF100" i="11"/>
  <c r="AF77" i="11"/>
  <c r="AF38" i="11"/>
  <c r="AF22" i="11"/>
  <c r="AF87" i="11"/>
  <c r="AF71" i="11"/>
  <c r="AF56" i="11"/>
  <c r="AF106" i="11"/>
  <c r="AF82" i="11"/>
  <c r="AF70" i="11"/>
  <c r="AC83" i="11"/>
  <c r="AF10" i="11"/>
  <c r="AC10" i="11"/>
  <c r="AF84" i="11"/>
  <c r="AF93" i="11"/>
  <c r="AF80" i="11"/>
  <c r="AF54" i="11"/>
  <c r="AC100" i="11"/>
  <c r="AC77" i="11"/>
  <c r="AF36" i="11"/>
  <c r="AF57" i="11"/>
  <c r="AC87" i="11"/>
  <c r="AC71" i="11"/>
  <c r="AF12" i="11"/>
  <c r="AC12" i="11"/>
  <c r="AC106" i="11"/>
  <c r="AC82" i="11"/>
  <c r="AC70" i="11"/>
  <c r="AC73" i="11"/>
  <c r="AF14" i="11"/>
  <c r="AC14" i="11"/>
  <c r="AF97" i="11"/>
  <c r="AF95" i="11"/>
  <c r="AF94" i="11"/>
  <c r="AC94" i="11"/>
  <c r="AC80" i="11"/>
  <c r="AF92" i="11"/>
  <c r="AF73" i="11"/>
  <c r="AF34" i="11"/>
  <c r="AF53" i="11"/>
  <c r="AC53" i="11"/>
  <c r="AF83" i="11"/>
  <c r="AF67" i="11"/>
  <c r="AF78" i="11"/>
  <c r="AF98" i="11"/>
  <c r="AF58" i="11"/>
  <c r="AC58" i="11"/>
  <c r="AF20" i="11"/>
  <c r="AQ92" i="1"/>
  <c r="AT29" i="1"/>
  <c r="AQ32" i="1"/>
  <c r="AT32" i="1" s="1"/>
  <c r="AQ82" i="1"/>
  <c r="AQ86" i="1"/>
  <c r="AT86" i="1" s="1"/>
  <c r="AQ77" i="1"/>
  <c r="AQ22" i="1"/>
  <c r="AT22" i="1" s="1"/>
  <c r="AQ94" i="1"/>
  <c r="AQ28" i="1"/>
  <c r="AT28" i="1" s="1"/>
  <c r="AQ72" i="1"/>
  <c r="AQ62" i="1"/>
  <c r="AQ98" i="1"/>
  <c r="AQ18" i="1"/>
  <c r="AQ78" i="1"/>
  <c r="AQ66" i="1"/>
  <c r="AT66" i="1" s="1"/>
  <c r="AQ84" i="1"/>
  <c r="AQ104" i="1"/>
  <c r="AQ80" i="1"/>
  <c r="AQ52" i="1"/>
  <c r="AQ90" i="1"/>
  <c r="AQ74" i="1"/>
  <c r="AQ58" i="1"/>
  <c r="AQ69" i="1"/>
  <c r="AQ23" i="1"/>
  <c r="AQ56" i="1"/>
  <c r="AT56" i="1" s="1"/>
  <c r="AQ102" i="1"/>
  <c r="AQ96" i="1"/>
  <c r="AQ100" i="1"/>
  <c r="AT100" i="1" s="1"/>
  <c r="AQ88" i="1"/>
  <c r="AQ70" i="1"/>
  <c r="AQ34" i="1"/>
  <c r="AT34" i="1" s="1"/>
  <c r="AQ76" i="1"/>
  <c r="AQ68" i="1"/>
  <c r="AQ61" i="1"/>
  <c r="AT61" i="1" s="1"/>
  <c r="AQ54" i="1"/>
  <c r="AQ106" i="1"/>
  <c r="AQ60" i="1"/>
  <c r="AQ64" i="1"/>
  <c r="AQ57" i="1"/>
  <c r="AT11" i="1"/>
  <c r="AQ73" i="1"/>
  <c r="AT13" i="1" l="1"/>
  <c r="AT77" i="1"/>
  <c r="AT71" i="1"/>
  <c r="AT39" i="1"/>
  <c r="AT88" i="1"/>
  <c r="AT62" i="1"/>
  <c r="AT15" i="1"/>
  <c r="AT26" i="1"/>
  <c r="AT81" i="1"/>
  <c r="AT72" i="1"/>
  <c r="AT23" i="1"/>
  <c r="AT96" i="1"/>
  <c r="AT47" i="1"/>
  <c r="AT97" i="1"/>
  <c r="AT80" i="1"/>
  <c r="AT98" i="1"/>
  <c r="AT58" i="1"/>
  <c r="AT54" i="1"/>
  <c r="AT94" i="1"/>
  <c r="AT104" i="1"/>
  <c r="AT69" i="1"/>
  <c r="AT90" i="1"/>
  <c r="AT73" i="1"/>
  <c r="AT68" i="1"/>
  <c r="AT87" i="1"/>
  <c r="AT60" i="1"/>
  <c r="AT106" i="1"/>
  <c r="AT78" i="1"/>
  <c r="AT52" i="1"/>
  <c r="AT18" i="1"/>
  <c r="AT74" i="1"/>
  <c r="AT57" i="1"/>
  <c r="AT64" i="1"/>
  <c r="AT70" i="1"/>
  <c r="AT25" i="1"/>
  <c r="AT93" i="1"/>
  <c r="AT102" i="1"/>
  <c r="AT27" i="1"/>
  <c r="AT83" i="1"/>
  <c r="AT16" i="1"/>
  <c r="AT101" i="1"/>
  <c r="AT45" i="1"/>
  <c r="AT35" i="1"/>
  <c r="AT7" i="1"/>
  <c r="AF6" i="11"/>
  <c r="AF107" i="11" s="1"/>
  <c r="AT108" i="1" l="1"/>
  <c r="L107" i="8"/>
</calcChain>
</file>

<file path=xl/sharedStrings.xml><?xml version="1.0" encoding="utf-8"?>
<sst xmlns="http://schemas.openxmlformats.org/spreadsheetml/2006/main" count="2096" uniqueCount="98">
  <si>
    <t>District/School Name:</t>
  </si>
  <si>
    <t>Type district or school name here</t>
  </si>
  <si>
    <t>Parental Leave Calculator</t>
  </si>
  <si>
    <t>Employee Name</t>
  </si>
  <si>
    <t xml:space="preserve">Salary and Pay Period Information </t>
  </si>
  <si>
    <t xml:space="preserve">Employee Pre-Tax Deductions Per Pay Period </t>
  </si>
  <si>
    <t>Employer Share of Benefits Per PayPeriod</t>
  </si>
  <si>
    <t xml:space="preserve">Employer Retirement </t>
  </si>
  <si>
    <t>Parental Leave</t>
  </si>
  <si>
    <t>Reimbursable Calculations and Total</t>
  </si>
  <si>
    <t>Last Name</t>
  </si>
  <si>
    <t>First Name</t>
  </si>
  <si>
    <t>Federal or GP Funded</t>
  </si>
  <si>
    <t>Annual Contract Pay</t>
  </si>
  <si>
    <t>Contract Days</t>
  </si>
  <si>
    <t># of Pay Periods</t>
  </si>
  <si>
    <t>Additional Pay Per Pay Period</t>
  </si>
  <si>
    <t># of Pay Periods Insurance is Deducted</t>
  </si>
  <si>
    <t>Daily Rate</t>
  </si>
  <si>
    <t>One-Time Payments</t>
  </si>
  <si>
    <t xml:space="preserve">Medical Ins. </t>
  </si>
  <si>
    <t>Dental Ins.</t>
  </si>
  <si>
    <t>Vison Ins.</t>
  </si>
  <si>
    <t xml:space="preserve">Other </t>
  </si>
  <si>
    <t>Total 
Pre-Tax Deductions</t>
  </si>
  <si>
    <t>Taxable Daily Rate 
(excludes pre-tax deductions)</t>
  </si>
  <si>
    <t>Medical Ins.</t>
  </si>
  <si>
    <t>Vision Ins.</t>
  </si>
  <si>
    <t>Other</t>
  </si>
  <si>
    <t>Daily Cost to Employer</t>
  </si>
  <si>
    <t>Plan</t>
  </si>
  <si>
    <t>Rate</t>
  </si>
  <si>
    <t>Days Claimed</t>
  </si>
  <si>
    <t>Salary</t>
  </si>
  <si>
    <t>Social Security Tax</t>
  </si>
  <si>
    <t xml:space="preserve"> Medicare Tax</t>
  </si>
  <si>
    <t>Retirement</t>
  </si>
  <si>
    <t>Employer Paid Benefits</t>
  </si>
  <si>
    <t>Total One-time payments.</t>
  </si>
  <si>
    <t>Total Reimbursement</t>
  </si>
  <si>
    <t>Instructions:</t>
  </si>
  <si>
    <t>Enter employee payroll information</t>
  </si>
  <si>
    <t xml:space="preserve">Enter the amount of additional pay per period (not included in the gross) that is issued across all pay periods. Ex. Coaching or CTE stipend </t>
  </si>
  <si>
    <t>Enter the number of pay periods insurance is deducted.</t>
  </si>
  <si>
    <t>Do not enter</t>
  </si>
  <si>
    <t>Enter the lump sum of one time payment that falls within the leave dates. Example (Career Ladder or Bonus Payment).</t>
  </si>
  <si>
    <t>Enter pre-tax deductions per pay period</t>
  </si>
  <si>
    <t>Exclude retirement</t>
  </si>
  <si>
    <r>
      <t xml:space="preserve">Enter employer cost </t>
    </r>
    <r>
      <rPr>
        <b/>
        <u/>
        <sz val="8"/>
        <rFont val="Open Sans"/>
        <family val="2"/>
      </rPr>
      <t>per pay period</t>
    </r>
  </si>
  <si>
    <t>Ex. Workers' Comp</t>
  </si>
  <si>
    <t>Select the plan and enter the rate</t>
  </si>
  <si>
    <t>Enter days requested for this period.</t>
  </si>
  <si>
    <t xml:space="preserve">Do not enter </t>
  </si>
  <si>
    <t>M</t>
  </si>
  <si>
    <t>K</t>
  </si>
  <si>
    <t>Select</t>
  </si>
  <si>
    <t>TCRS Hybrid</t>
  </si>
  <si>
    <t>Submissions:</t>
  </si>
  <si>
    <t>Paid Parental Leave Reimbursement: Expanded Leave Details</t>
  </si>
  <si>
    <t>Select Quarter Details</t>
  </si>
  <si>
    <r>
      <t xml:space="preserve">        </t>
    </r>
    <r>
      <rPr>
        <sz val="10"/>
        <color theme="1"/>
        <rFont val="Calibri"/>
        <family val="2"/>
      </rPr>
      <t>Click this box to assure no individuals are requesting leave from a charter school.</t>
    </r>
  </si>
  <si>
    <r>
      <t xml:space="preserve">License of Eligible Employee
</t>
    </r>
    <r>
      <rPr>
        <i/>
        <sz val="8"/>
        <color rgb="FF000000"/>
        <rFont val="Calibri"/>
        <family val="2"/>
      </rPr>
      <t>(Alphabetical order by last name)</t>
    </r>
  </si>
  <si>
    <t>License Information</t>
  </si>
  <si>
    <t>Employment History</t>
  </si>
  <si>
    <t>License Type</t>
  </si>
  <si>
    <t>If other, type here</t>
  </si>
  <si>
    <r>
      <t xml:space="preserve">Include begin and end dates if applicable in the current district. If hired within 12 months of the qualifying event, list dates of employment in the previous district. 
</t>
    </r>
    <r>
      <rPr>
        <i/>
        <sz val="8"/>
        <color rgb="FF000000"/>
        <rFont val="Calibri"/>
        <family val="2"/>
        <scheme val="minor"/>
      </rPr>
      <t>(</t>
    </r>
    <r>
      <rPr>
        <i/>
        <sz val="8"/>
        <color rgb="FF000000"/>
        <rFont val="Calibri"/>
        <family val="2"/>
      </rPr>
      <t>Please be as detailed as possible.)</t>
    </r>
  </si>
  <si>
    <r>
      <t xml:space="preserve">Date of Qualifying Event
</t>
    </r>
    <r>
      <rPr>
        <i/>
        <sz val="8"/>
        <color rgb="FF000000"/>
        <rFont val="Calibri"/>
        <family val="2"/>
      </rPr>
      <t>(Select the date from the drop-down feature.)</t>
    </r>
  </si>
  <si>
    <t>Is Paid Parental Leave being taken intermittently?</t>
  </si>
  <si>
    <t>Begin Date of Paid Parental Leave</t>
  </si>
  <si>
    <t>End Date of Paid Parental Leave</t>
  </si>
  <si>
    <t>Total Number of Parental Leave Days Requested This Quarter</t>
  </si>
  <si>
    <t>Funding Source</t>
  </si>
  <si>
    <t>Total Amount of Reimbursement Requested This Quarter</t>
  </si>
  <si>
    <t>Total</t>
  </si>
  <si>
    <t>Total One-time Payments</t>
  </si>
  <si>
    <t>General Purpose</t>
  </si>
  <si>
    <t>Other Retirement</t>
  </si>
  <si>
    <t>Title I-A</t>
  </si>
  <si>
    <t>Title II-A</t>
  </si>
  <si>
    <t>Title IV</t>
  </si>
  <si>
    <t>IDEA Part B</t>
  </si>
  <si>
    <t>ESSER 3.0</t>
  </si>
  <si>
    <t>Central Cafeteria</t>
  </si>
  <si>
    <t>Count</t>
  </si>
  <si>
    <t>YES</t>
  </si>
  <si>
    <t>NO</t>
  </si>
  <si>
    <t>Total Amount of Reimbursment Requested This Quarter Only</t>
  </si>
  <si>
    <t>Begin Date of Paid Parental Leave (Cannot Be Before Date of Qualifying Event)</t>
  </si>
  <si>
    <t>Total Number of Parental Leave Days Requested in Prior Quarter(s)
Whole or Half (.50) Days Only</t>
  </si>
  <si>
    <r>
      <t xml:space="preserve">Include hire date and termination date (if applicable) in current LEA or Public Charter School. If hired within 12 months of the qualifying event, list dates of verified employment in previous LEA or Public Charter School.
</t>
    </r>
    <r>
      <rPr>
        <i/>
        <sz val="10"/>
        <color rgb="FF000000"/>
        <rFont val="Calibri"/>
        <family val="2"/>
        <scheme val="minor"/>
      </rPr>
      <t>(</t>
    </r>
    <r>
      <rPr>
        <i/>
        <sz val="10"/>
        <color rgb="FF000000"/>
        <rFont val="Calibri"/>
        <family val="2"/>
      </rPr>
      <t>Please be as detailed as possible.)</t>
    </r>
  </si>
  <si>
    <t>TCRS Hybrid (State Funded 9%)</t>
  </si>
  <si>
    <t>TCRS Hybrid (Federal Funded 8%)</t>
  </si>
  <si>
    <t>TCRS Legacy (Certified 6.36%)</t>
  </si>
  <si>
    <t xml:space="preserve">Is the License Required for Position Held by Employee? </t>
  </si>
  <si>
    <t>Total Number of Parental Leave Days Requested This Quarter Only
Whole or Half (.50) Days Only</t>
  </si>
  <si>
    <t>Enter the lump sum of one time payment that falls within the leave dates. Ex. Bonus Payment</t>
  </si>
  <si>
    <t>Version 1 (updated 01/13/2025)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</si>
</sst>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2" x14ac:knownFonts="1">
    <font>
      <sz val="11"/>
      <color theme="1"/>
      <name val="Calibri"/>
      <family val="2"/>
      <scheme val="minor"/>
    </font>
    <font>
      <b/>
      <sz val="9"/>
      <color rgb="FF000000"/>
      <name val="Arial"/>
      <family val="2"/>
    </font>
    <font>
      <sz val="9"/>
      <color rgb="FF000000"/>
      <name val="Arial"/>
      <family val="2"/>
    </font>
    <font>
      <b/>
      <sz val="10"/>
      <color rgb="FF000000"/>
      <name val="Calibri"/>
      <family val="2"/>
      <scheme val="minor"/>
    </font>
    <font>
      <b/>
      <sz val="10"/>
      <color theme="1"/>
      <name val="Calibri"/>
      <family val="2"/>
      <scheme val="minor"/>
    </font>
    <font>
      <sz val="10"/>
      <color theme="1"/>
      <name val="Calibri"/>
      <family val="2"/>
      <scheme val="minor"/>
    </font>
    <font>
      <b/>
      <sz val="14"/>
      <color theme="0"/>
      <name val="Georgia"/>
      <family val="1"/>
    </font>
    <font>
      <sz val="10"/>
      <color theme="1"/>
      <name val="Calibri"/>
      <family val="2"/>
    </font>
    <font>
      <b/>
      <sz val="11"/>
      <color theme="1"/>
      <name val="Calibri"/>
      <family val="2"/>
      <scheme val="minor"/>
    </font>
    <font>
      <b/>
      <sz val="9"/>
      <color rgb="FF000000"/>
      <name val="Calibri"/>
      <family val="2"/>
      <scheme val="minor"/>
    </font>
    <font>
      <i/>
      <sz val="8"/>
      <color rgb="FF000000"/>
      <name val="Calibri"/>
      <family val="2"/>
    </font>
    <font>
      <i/>
      <sz val="8"/>
      <color rgb="FF000000"/>
      <name val="Calibri"/>
      <family val="2"/>
      <scheme val="minor"/>
    </font>
    <font>
      <sz val="11"/>
      <color theme="1"/>
      <name val="Calibri"/>
      <family val="2"/>
      <scheme val="minor"/>
    </font>
    <font>
      <b/>
      <sz val="12"/>
      <name val="Georgia"/>
      <family val="1"/>
    </font>
    <font>
      <b/>
      <sz val="11"/>
      <name val="Open Sans"/>
      <family val="2"/>
    </font>
    <font>
      <sz val="8"/>
      <name val="Open Sans"/>
      <family val="2"/>
    </font>
    <font>
      <b/>
      <sz val="8"/>
      <name val="Open Sans"/>
      <family val="2"/>
    </font>
    <font>
      <sz val="11"/>
      <name val="Calibri"/>
      <family val="2"/>
      <scheme val="minor"/>
    </font>
    <font>
      <b/>
      <u/>
      <sz val="8"/>
      <name val="Open Sans"/>
      <family val="2"/>
    </font>
    <font>
      <b/>
      <sz val="9"/>
      <color theme="0"/>
      <name val="Arial"/>
      <family val="2"/>
    </font>
    <font>
      <b/>
      <sz val="14"/>
      <name val="Open Sans"/>
      <family val="2"/>
    </font>
    <font>
      <b/>
      <sz val="14"/>
      <name val="Georgia"/>
      <family val="1"/>
    </font>
    <font>
      <b/>
      <sz val="20"/>
      <color theme="0"/>
      <name val="Georgia"/>
      <family val="1"/>
    </font>
    <font>
      <b/>
      <i/>
      <sz val="12"/>
      <name val="Calibri"/>
      <family val="2"/>
      <scheme val="minor"/>
    </font>
    <font>
      <b/>
      <sz val="12"/>
      <color theme="0"/>
      <name val="Open Sans"/>
      <family val="2"/>
    </font>
    <font>
      <sz val="12"/>
      <name val="Calibri"/>
      <family val="2"/>
      <scheme val="minor"/>
    </font>
    <font>
      <sz val="8"/>
      <name val="Calibri"/>
      <family val="2"/>
      <scheme val="minor"/>
    </font>
    <font>
      <b/>
      <i/>
      <sz val="12"/>
      <name val="Georgia"/>
      <family val="1"/>
    </font>
    <font>
      <i/>
      <sz val="10"/>
      <color rgb="FF000000"/>
      <name val="Calibri"/>
      <family val="2"/>
      <scheme val="minor"/>
    </font>
    <font>
      <i/>
      <sz val="10"/>
      <color rgb="FF000000"/>
      <name val="Calibri"/>
      <family val="2"/>
    </font>
    <font>
      <b/>
      <sz val="10"/>
      <color rgb="FF000000"/>
      <name val="Calibri"/>
      <family val="2"/>
    </font>
    <font>
      <b/>
      <sz val="14"/>
      <color theme="0"/>
      <name val="Open Sans"/>
      <family val="2"/>
    </font>
  </fonts>
  <fills count="12">
    <fill>
      <patternFill patternType="none"/>
    </fill>
    <fill>
      <patternFill patternType="gray125"/>
    </fill>
    <fill>
      <patternFill patternType="solid">
        <fgColor rgb="FFF1F7FB"/>
        <bgColor indexed="64"/>
      </patternFill>
    </fill>
    <fill>
      <patternFill patternType="solid">
        <fgColor rgb="FFCCE2F2"/>
        <bgColor indexed="64"/>
      </patternFill>
    </fill>
    <fill>
      <patternFill patternType="solid">
        <fgColor theme="8" tint="0.39997558519241921"/>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173">
    <xf numFmtId="0" fontId="0" fillId="0" borderId="0" xfId="0"/>
    <xf numFmtId="14" fontId="0" fillId="0" borderId="0" xfId="0" applyNumberFormat="1"/>
    <xf numFmtId="164" fontId="2" fillId="2" borderId="1" xfId="0" applyNumberFormat="1" applyFont="1" applyFill="1" applyBorder="1"/>
    <xf numFmtId="14" fontId="8" fillId="2" borderId="12" xfId="0" applyNumberFormat="1" applyFont="1" applyFill="1" applyBorder="1" applyAlignment="1">
      <alignment wrapText="1"/>
    </xf>
    <xf numFmtId="0" fontId="0" fillId="2" borderId="10" xfId="0" applyFill="1" applyBorder="1"/>
    <xf numFmtId="0" fontId="4" fillId="4" borderId="3" xfId="0" applyFont="1" applyFill="1" applyBorder="1"/>
    <xf numFmtId="0" fontId="4" fillId="4" borderId="12" xfId="0" applyFont="1" applyFill="1" applyBorder="1"/>
    <xf numFmtId="0" fontId="4" fillId="4" borderId="9" xfId="0" applyFont="1" applyFill="1" applyBorder="1"/>
    <xf numFmtId="2" fontId="0" fillId="0" borderId="0" xfId="0" applyNumberFormat="1"/>
    <xf numFmtId="1" fontId="0" fillId="0" borderId="0" xfId="0" applyNumberFormat="1"/>
    <xf numFmtId="0" fontId="2" fillId="3" borderId="1" xfId="0" applyFont="1" applyFill="1" applyBorder="1" applyAlignment="1" applyProtection="1">
      <alignment wrapText="1"/>
      <protection locked="0"/>
    </xf>
    <xf numFmtId="49" fontId="2" fillId="3" borderId="1" xfId="0" applyNumberFormat="1" applyFont="1" applyFill="1" applyBorder="1" applyAlignment="1" applyProtection="1">
      <alignment wrapText="1"/>
      <protection locked="0"/>
    </xf>
    <xf numFmtId="49" fontId="2" fillId="3" borderId="5" xfId="0" applyNumberFormat="1" applyFont="1" applyFill="1" applyBorder="1" applyAlignment="1" applyProtection="1">
      <alignment wrapText="1"/>
      <protection locked="0"/>
    </xf>
    <xf numFmtId="14" fontId="2" fillId="3" borderId="5" xfId="0" applyNumberFormat="1" applyFont="1" applyFill="1" applyBorder="1" applyProtection="1">
      <protection locked="0"/>
    </xf>
    <xf numFmtId="0" fontId="2" fillId="3" borderId="5" xfId="0" applyFont="1" applyFill="1" applyBorder="1" applyAlignment="1" applyProtection="1">
      <alignment wrapText="1"/>
      <protection locked="0"/>
    </xf>
    <xf numFmtId="164" fontId="2" fillId="3" borderId="5" xfId="0" applyNumberFormat="1" applyFont="1" applyFill="1" applyBorder="1" applyProtection="1">
      <protection locked="0"/>
    </xf>
    <xf numFmtId="164" fontId="17" fillId="6" borderId="11" xfId="0" applyNumberFormat="1" applyFont="1" applyFill="1" applyBorder="1" applyProtection="1">
      <protection locked="0"/>
    </xf>
    <xf numFmtId="2" fontId="17" fillId="6" borderId="11" xfId="0" applyNumberFormat="1" applyFont="1" applyFill="1" applyBorder="1" applyProtection="1">
      <protection locked="0"/>
    </xf>
    <xf numFmtId="164" fontId="17" fillId="7" borderId="11" xfId="0" applyNumberFormat="1" applyFont="1" applyFill="1" applyBorder="1" applyProtection="1">
      <protection locked="0"/>
    </xf>
    <xf numFmtId="164" fontId="17" fillId="8" borderId="11" xfId="0" applyNumberFormat="1" applyFont="1" applyFill="1" applyBorder="1" applyProtection="1">
      <protection locked="0"/>
    </xf>
    <xf numFmtId="164" fontId="17" fillId="8" borderId="13" xfId="0" applyNumberFormat="1" applyFont="1" applyFill="1" applyBorder="1" applyProtection="1">
      <protection locked="0"/>
    </xf>
    <xf numFmtId="10" fontId="17" fillId="6" borderId="11" xfId="2" applyNumberFormat="1" applyFont="1" applyFill="1" applyBorder="1" applyProtection="1">
      <protection locked="0"/>
    </xf>
    <xf numFmtId="2" fontId="17" fillId="9" borderId="11" xfId="0" applyNumberFormat="1" applyFont="1" applyFill="1" applyBorder="1" applyProtection="1">
      <protection locked="0"/>
    </xf>
    <xf numFmtId="2" fontId="17" fillId="6" borderId="13" xfId="0" applyNumberFormat="1" applyFont="1" applyFill="1" applyBorder="1" applyProtection="1">
      <protection locked="0"/>
    </xf>
    <xf numFmtId="14" fontId="0" fillId="2" borderId="10" xfId="0" applyNumberFormat="1" applyFill="1" applyBorder="1"/>
    <xf numFmtId="164" fontId="17" fillId="6" borderId="13" xfId="0" applyNumberFormat="1" applyFont="1" applyFill="1" applyBorder="1"/>
    <xf numFmtId="164" fontId="17" fillId="7" borderId="11" xfId="0" applyNumberFormat="1" applyFont="1" applyFill="1" applyBorder="1"/>
    <xf numFmtId="164" fontId="17" fillId="7" borderId="13" xfId="0" applyNumberFormat="1" applyFont="1" applyFill="1" applyBorder="1"/>
    <xf numFmtId="164" fontId="17" fillId="8" borderId="13" xfId="0" applyNumberFormat="1" applyFont="1" applyFill="1" applyBorder="1"/>
    <xf numFmtId="10" fontId="17" fillId="6" borderId="11" xfId="2" applyNumberFormat="1" applyFont="1" applyFill="1" applyBorder="1" applyAlignment="1" applyProtection="1">
      <alignment wrapText="1"/>
      <protection locked="0"/>
    </xf>
    <xf numFmtId="164" fontId="17" fillId="8" borderId="11" xfId="0" applyNumberFormat="1" applyFont="1" applyFill="1" applyBorder="1"/>
    <xf numFmtId="164" fontId="17" fillId="6" borderId="11" xfId="1" applyNumberFormat="1" applyFont="1" applyFill="1" applyBorder="1"/>
    <xf numFmtId="2" fontId="13" fillId="9" borderId="20" xfId="0" applyNumberFormat="1" applyFont="1" applyFill="1" applyBorder="1" applyAlignment="1">
      <alignment horizontal="center"/>
    </xf>
    <xf numFmtId="164" fontId="14" fillId="6" borderId="23" xfId="0" applyNumberFormat="1" applyFont="1" applyFill="1" applyBorder="1" applyAlignment="1">
      <alignment horizontal="center" vertical="center" wrapText="1"/>
    </xf>
    <xf numFmtId="2" fontId="14" fillId="6" borderId="25" xfId="0" applyNumberFormat="1" applyFont="1" applyFill="1" applyBorder="1" applyAlignment="1">
      <alignment horizontal="center" vertical="center" wrapText="1"/>
    </xf>
    <xf numFmtId="164" fontId="14" fillId="6" borderId="25" xfId="0" applyNumberFormat="1" applyFont="1" applyFill="1" applyBorder="1" applyAlignment="1">
      <alignment horizontal="center" vertical="center" wrapText="1"/>
    </xf>
    <xf numFmtId="164" fontId="14" fillId="6" borderId="12" xfId="0" applyNumberFormat="1" applyFont="1" applyFill="1" applyBorder="1" applyAlignment="1">
      <alignment horizontal="center" vertical="center" wrapText="1"/>
    </xf>
    <xf numFmtId="164" fontId="14" fillId="6" borderId="24" xfId="0" applyNumberFormat="1" applyFont="1" applyFill="1" applyBorder="1" applyAlignment="1">
      <alignment horizontal="center" vertical="center" wrapText="1"/>
    </xf>
    <xf numFmtId="164" fontId="14" fillId="7" borderId="23" xfId="0" applyNumberFormat="1" applyFont="1" applyFill="1" applyBorder="1" applyAlignment="1">
      <alignment horizontal="center" vertical="center" wrapText="1"/>
    </xf>
    <xf numFmtId="164" fontId="14" fillId="7" borderId="25" xfId="0" applyNumberFormat="1" applyFont="1" applyFill="1" applyBorder="1" applyAlignment="1">
      <alignment horizontal="center" vertical="center" wrapText="1"/>
    </xf>
    <xf numFmtId="164" fontId="14" fillId="7" borderId="12" xfId="0" applyNumberFormat="1" applyFont="1" applyFill="1" applyBorder="1" applyAlignment="1">
      <alignment horizontal="center" vertical="center" wrapText="1"/>
    </xf>
    <xf numFmtId="164" fontId="14" fillId="8" borderId="23" xfId="0" applyNumberFormat="1" applyFont="1" applyFill="1" applyBorder="1" applyAlignment="1">
      <alignment horizontal="center" vertical="center" wrapText="1"/>
    </xf>
    <xf numFmtId="164" fontId="14" fillId="8" borderId="25" xfId="0" applyNumberFormat="1" applyFont="1" applyFill="1" applyBorder="1" applyAlignment="1">
      <alignment horizontal="center" vertical="center" wrapText="1"/>
    </xf>
    <xf numFmtId="164" fontId="14" fillId="8" borderId="12" xfId="0" applyNumberFormat="1" applyFont="1" applyFill="1" applyBorder="1" applyAlignment="1">
      <alignment horizontal="center" vertical="center" wrapText="1"/>
    </xf>
    <xf numFmtId="164" fontId="14" fillId="8" borderId="24" xfId="0" applyNumberFormat="1" applyFont="1" applyFill="1" applyBorder="1" applyAlignment="1">
      <alignment horizontal="center" vertical="center" wrapText="1"/>
    </xf>
    <xf numFmtId="10" fontId="14" fillId="6" borderId="23" xfId="0" applyNumberFormat="1" applyFont="1" applyFill="1" applyBorder="1" applyAlignment="1">
      <alignment horizontal="center" vertical="center" wrapText="1"/>
    </xf>
    <xf numFmtId="10" fontId="14" fillId="6" borderId="24" xfId="0" applyNumberFormat="1" applyFont="1" applyFill="1" applyBorder="1" applyAlignment="1">
      <alignment horizontal="center" vertical="center" wrapText="1"/>
    </xf>
    <xf numFmtId="2" fontId="14" fillId="9" borderId="23" xfId="0" applyNumberFormat="1" applyFont="1" applyFill="1" applyBorder="1" applyAlignment="1">
      <alignment horizontal="center" vertical="center" wrapText="1"/>
    </xf>
    <xf numFmtId="164" fontId="14" fillId="8" borderId="9" xfId="0" applyNumberFormat="1" applyFont="1" applyFill="1" applyBorder="1" applyAlignment="1">
      <alignment horizontal="center" vertical="center" wrapText="1"/>
    </xf>
    <xf numFmtId="164" fontId="15" fillId="6" borderId="30" xfId="0" applyNumberFormat="1" applyFont="1" applyFill="1" applyBorder="1" applyAlignment="1">
      <alignment horizontal="center" vertical="center" wrapText="1"/>
    </xf>
    <xf numFmtId="164" fontId="15" fillId="6" borderId="33" xfId="0" applyNumberFormat="1" applyFont="1" applyFill="1" applyBorder="1" applyAlignment="1">
      <alignment horizontal="center" vertical="center" wrapText="1"/>
    </xf>
    <xf numFmtId="164" fontId="16" fillId="10" borderId="31" xfId="0" applyNumberFormat="1" applyFont="1" applyFill="1" applyBorder="1" applyAlignment="1">
      <alignment horizontal="center" vertical="center" wrapText="1"/>
    </xf>
    <xf numFmtId="2" fontId="15" fillId="9" borderId="32" xfId="0" applyNumberFormat="1" applyFont="1" applyFill="1" applyBorder="1" applyAlignment="1">
      <alignment horizontal="center" vertical="center" wrapText="1"/>
    </xf>
    <xf numFmtId="164" fontId="17" fillId="10" borderId="38" xfId="0" applyNumberFormat="1" applyFont="1" applyFill="1" applyBorder="1"/>
    <xf numFmtId="49" fontId="20" fillId="5" borderId="34" xfId="0" applyNumberFormat="1" applyFont="1" applyFill="1" applyBorder="1"/>
    <xf numFmtId="0" fontId="19" fillId="5" borderId="6" xfId="0" applyFont="1" applyFill="1" applyBorder="1" applyAlignment="1">
      <alignment horizontal="right" wrapText="1"/>
    </xf>
    <xf numFmtId="0" fontId="19" fillId="5" borderId="2" xfId="0" applyFont="1" applyFill="1" applyBorder="1" applyAlignment="1">
      <alignment wrapText="1"/>
    </xf>
    <xf numFmtId="0" fontId="0" fillId="5" borderId="0" xfId="0" applyFill="1"/>
    <xf numFmtId="164" fontId="15" fillId="6" borderId="13" xfId="0" applyNumberFormat="1" applyFont="1" applyFill="1" applyBorder="1" applyAlignment="1">
      <alignment wrapText="1"/>
    </xf>
    <xf numFmtId="164" fontId="14" fillId="6" borderId="9" xfId="0" applyNumberFormat="1"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11" xfId="0" applyFont="1" applyBorder="1" applyProtection="1">
      <protection locked="0"/>
    </xf>
    <xf numFmtId="0" fontId="17" fillId="0" borderId="13" xfId="0" applyFont="1" applyBorder="1" applyProtection="1">
      <protection locked="0"/>
    </xf>
    <xf numFmtId="0" fontId="17" fillId="6" borderId="11" xfId="0" applyFont="1" applyFill="1" applyBorder="1" applyProtection="1">
      <protection locked="0"/>
    </xf>
    <xf numFmtId="164" fontId="17" fillId="6" borderId="13" xfId="0" applyNumberFormat="1" applyFont="1" applyFill="1" applyBorder="1" applyProtection="1">
      <protection locked="0"/>
    </xf>
    <xf numFmtId="0" fontId="24" fillId="5" borderId="47" xfId="0" applyFont="1" applyFill="1" applyBorder="1" applyAlignment="1">
      <alignment horizontal="right"/>
    </xf>
    <xf numFmtId="0" fontId="17" fillId="0" borderId="0" xfId="0" applyFont="1"/>
    <xf numFmtId="0" fontId="25" fillId="0" borderId="0" xfId="0" applyFont="1"/>
    <xf numFmtId="0" fontId="17" fillId="0" borderId="0" xfId="0" applyFont="1" applyAlignment="1">
      <alignment horizontal="center" vertical="center" wrapText="1"/>
    </xf>
    <xf numFmtId="0" fontId="26" fillId="0" borderId="0" xfId="0" applyFont="1" applyAlignment="1">
      <alignment horizontal="center" vertical="center" wrapText="1"/>
    </xf>
    <xf numFmtId="164" fontId="17" fillId="0" borderId="0" xfId="0" applyNumberFormat="1" applyFont="1"/>
    <xf numFmtId="2" fontId="17" fillId="0" borderId="0" xfId="0" applyNumberFormat="1" applyFont="1"/>
    <xf numFmtId="10" fontId="17" fillId="0" borderId="0" xfId="0" applyNumberFormat="1" applyFont="1" applyAlignment="1">
      <alignment wrapText="1"/>
    </xf>
    <xf numFmtId="10" fontId="17" fillId="0" borderId="0" xfId="0" applyNumberFormat="1" applyFont="1"/>
    <xf numFmtId="164" fontId="15" fillId="7" borderId="30" xfId="0" applyNumberFormat="1" applyFont="1" applyFill="1" applyBorder="1" applyAlignment="1">
      <alignment horizontal="center" vertical="center" wrapText="1"/>
    </xf>
    <xf numFmtId="164" fontId="15" fillId="8" borderId="30" xfId="0" applyNumberFormat="1" applyFont="1" applyFill="1" applyBorder="1" applyAlignment="1">
      <alignment horizontal="center" vertical="center" wrapText="1"/>
    </xf>
    <xf numFmtId="164" fontId="13" fillId="6" borderId="21" xfId="0" applyNumberFormat="1" applyFont="1" applyFill="1" applyBorder="1" applyAlignment="1">
      <alignment horizontal="center"/>
    </xf>
    <xf numFmtId="49" fontId="17" fillId="0" borderId="11" xfId="0" applyNumberFormat="1" applyFont="1" applyBorder="1" applyProtection="1">
      <protection locked="0"/>
    </xf>
    <xf numFmtId="49" fontId="17" fillId="0" borderId="13" xfId="0" applyNumberFormat="1" applyFont="1" applyBorder="1" applyProtection="1">
      <protection locked="0"/>
    </xf>
    <xf numFmtId="0" fontId="3" fillId="2" borderId="36" xfId="0" applyFont="1" applyFill="1" applyBorder="1" applyAlignment="1">
      <alignment horizontal="center" wrapText="1"/>
    </xf>
    <xf numFmtId="0" fontId="3" fillId="2" borderId="11" xfId="0" applyFont="1" applyFill="1" applyBorder="1" applyAlignment="1">
      <alignment horizontal="center" wrapText="1"/>
    </xf>
    <xf numFmtId="0" fontId="4" fillId="4" borderId="8" xfId="0" applyFont="1" applyFill="1" applyBorder="1" applyProtection="1">
      <protection locked="0"/>
    </xf>
    <xf numFmtId="14" fontId="4" fillId="2" borderId="12" xfId="0" applyNumberFormat="1" applyFont="1" applyFill="1" applyBorder="1" applyAlignment="1">
      <alignment wrapText="1"/>
    </xf>
    <xf numFmtId="164" fontId="15" fillId="6" borderId="30" xfId="0" applyNumberFormat="1" applyFont="1" applyFill="1" applyBorder="1" applyAlignment="1">
      <alignment horizontal="center" wrapText="1"/>
    </xf>
    <xf numFmtId="164" fontId="15" fillId="6" borderId="33" xfId="0" applyNumberFormat="1" applyFont="1" applyFill="1" applyBorder="1" applyAlignment="1">
      <alignment horizontal="center" wrapText="1"/>
    </xf>
    <xf numFmtId="164" fontId="16" fillId="10" borderId="31" xfId="0" applyNumberFormat="1" applyFont="1" applyFill="1" applyBorder="1" applyAlignment="1">
      <alignment horizontal="center" wrapText="1"/>
    </xf>
    <xf numFmtId="49" fontId="24" fillId="5" borderId="12" xfId="0" applyNumberFormat="1" applyFont="1" applyFill="1" applyBorder="1" applyAlignment="1"/>
    <xf numFmtId="49" fontId="24" fillId="5" borderId="34" xfId="0" applyNumberFormat="1" applyFont="1" applyFill="1" applyBorder="1" applyAlignment="1"/>
    <xf numFmtId="49" fontId="31" fillId="5" borderId="34" xfId="0" applyNumberFormat="1" applyFont="1" applyFill="1" applyBorder="1"/>
    <xf numFmtId="0" fontId="31" fillId="5" borderId="34" xfId="0" applyNumberFormat="1" applyFont="1" applyFill="1" applyBorder="1"/>
    <xf numFmtId="164" fontId="31" fillId="5" borderId="34" xfId="0" applyNumberFormat="1" applyFont="1" applyFill="1" applyBorder="1"/>
    <xf numFmtId="10" fontId="15" fillId="6" borderId="26" xfId="0" applyNumberFormat="1" applyFont="1" applyFill="1" applyBorder="1" applyAlignment="1">
      <alignment horizontal="center" vertical="center" wrapText="1"/>
    </xf>
    <xf numFmtId="10" fontId="15" fillId="6" borderId="27" xfId="0" applyNumberFormat="1" applyFont="1" applyFill="1" applyBorder="1" applyAlignment="1">
      <alignment horizontal="center" vertical="center" wrapText="1"/>
    </xf>
    <xf numFmtId="164" fontId="16" fillId="10" borderId="26" xfId="0" applyNumberFormat="1" applyFont="1" applyFill="1" applyBorder="1" applyAlignment="1">
      <alignment horizontal="center" vertical="center" wrapText="1"/>
    </xf>
    <xf numFmtId="164" fontId="16" fillId="10" borderId="28" xfId="0" applyNumberFormat="1" applyFont="1" applyFill="1" applyBorder="1" applyAlignment="1">
      <alignment horizontal="center" vertical="center" wrapText="1"/>
    </xf>
    <xf numFmtId="164" fontId="16" fillId="10" borderId="27" xfId="0" applyNumberFormat="1" applyFont="1" applyFill="1" applyBorder="1" applyAlignment="1">
      <alignment horizontal="center" vertical="center" wrapText="1"/>
    </xf>
    <xf numFmtId="49" fontId="24" fillId="5" borderId="12" xfId="0" applyNumberFormat="1" applyFont="1" applyFill="1" applyBorder="1" applyAlignment="1">
      <alignment horizontal="right"/>
    </xf>
    <xf numFmtId="49" fontId="24" fillId="5" borderId="34" xfId="0" applyNumberFormat="1" applyFont="1" applyFill="1" applyBorder="1" applyAlignment="1">
      <alignment horizontal="right"/>
    </xf>
    <xf numFmtId="164" fontId="14" fillId="6" borderId="42" xfId="0" applyNumberFormat="1" applyFont="1" applyFill="1" applyBorder="1" applyAlignment="1">
      <alignment horizontal="center" vertical="center" wrapText="1"/>
    </xf>
    <xf numFmtId="164" fontId="14" fillId="6" borderId="41" xfId="0" applyNumberFormat="1" applyFont="1" applyFill="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164" fontId="15" fillId="6" borderId="26" xfId="0" applyNumberFormat="1" applyFont="1" applyFill="1" applyBorder="1" applyAlignment="1">
      <alignment horizontal="center" vertical="center" wrapText="1"/>
    </xf>
    <xf numFmtId="164" fontId="15" fillId="6" borderId="28" xfId="0" applyNumberFormat="1" applyFont="1" applyFill="1" applyBorder="1" applyAlignment="1">
      <alignment horizontal="center" vertical="center" wrapText="1"/>
    </xf>
    <xf numFmtId="164" fontId="15" fillId="6" borderId="29" xfId="0" applyNumberFormat="1" applyFont="1" applyFill="1" applyBorder="1" applyAlignment="1">
      <alignment horizontal="center" vertical="center" wrapText="1"/>
    </xf>
    <xf numFmtId="164" fontId="15" fillId="7" borderId="32" xfId="0" applyNumberFormat="1" applyFont="1" applyFill="1" applyBorder="1" applyAlignment="1">
      <alignment horizontal="center" vertical="center" wrapText="1"/>
    </xf>
    <xf numFmtId="164" fontId="15" fillId="7" borderId="30" xfId="0" applyNumberFormat="1" applyFont="1" applyFill="1" applyBorder="1" applyAlignment="1">
      <alignment horizontal="center" vertical="center" wrapText="1"/>
    </xf>
    <xf numFmtId="164" fontId="16" fillId="10" borderId="33" xfId="0" applyNumberFormat="1" applyFont="1" applyFill="1" applyBorder="1" applyAlignment="1">
      <alignment horizontal="center" vertical="center" wrapText="1"/>
    </xf>
    <xf numFmtId="164" fontId="15" fillId="8" borderId="32" xfId="0" applyNumberFormat="1" applyFont="1" applyFill="1" applyBorder="1" applyAlignment="1">
      <alignment horizontal="center" vertical="center" wrapText="1"/>
    </xf>
    <xf numFmtId="164" fontId="15" fillId="8" borderId="30" xfId="0" applyNumberFormat="1" applyFont="1" applyFill="1" applyBorder="1" applyAlignment="1">
      <alignment horizontal="center" vertical="center" wrapText="1"/>
    </xf>
    <xf numFmtId="0" fontId="13" fillId="0" borderId="16" xfId="0" applyFont="1" applyBorder="1" applyAlignment="1">
      <alignment horizontal="center"/>
    </xf>
    <xf numFmtId="0" fontId="13" fillId="0" borderId="18" xfId="0" applyFont="1" applyBorder="1" applyAlignment="1">
      <alignment horizontal="center"/>
    </xf>
    <xf numFmtId="0" fontId="13" fillId="0" borderId="32" xfId="0" applyFont="1" applyBorder="1" applyAlignment="1">
      <alignment horizontal="center"/>
    </xf>
    <xf numFmtId="0" fontId="13" fillId="0" borderId="30" xfId="0" applyFont="1" applyBorder="1" applyAlignment="1">
      <alignment horizontal="center"/>
    </xf>
    <xf numFmtId="49" fontId="23" fillId="0" borderId="18" xfId="0" applyNumberFormat="1" applyFont="1" applyBorder="1" applyAlignment="1" applyProtection="1">
      <alignment horizontal="center"/>
      <protection locked="0"/>
    </xf>
    <xf numFmtId="49" fontId="23" fillId="0" borderId="17" xfId="0" applyNumberFormat="1" applyFont="1" applyBorder="1" applyAlignment="1" applyProtection="1">
      <alignment horizontal="center"/>
      <protection locked="0"/>
    </xf>
    <xf numFmtId="49" fontId="23" fillId="0" borderId="30" xfId="0" applyNumberFormat="1" applyFont="1" applyBorder="1" applyAlignment="1" applyProtection="1">
      <alignment horizontal="center"/>
      <protection locked="0"/>
    </xf>
    <xf numFmtId="49" fontId="23" fillId="0" borderId="31" xfId="0" applyNumberFormat="1" applyFont="1" applyBorder="1" applyAlignment="1" applyProtection="1">
      <alignment horizontal="center"/>
      <protection locked="0"/>
    </xf>
    <xf numFmtId="2" fontId="22" fillId="5" borderId="0" xfId="0" applyNumberFormat="1" applyFont="1" applyFill="1" applyAlignment="1">
      <alignment horizontal="center"/>
    </xf>
    <xf numFmtId="2" fontId="22" fillId="5" borderId="37" xfId="0" applyNumberFormat="1" applyFont="1" applyFill="1" applyBorder="1" applyAlignment="1">
      <alignment horizontal="center"/>
    </xf>
    <xf numFmtId="0" fontId="13" fillId="0" borderId="46" xfId="0" applyFont="1" applyBorder="1" applyAlignment="1">
      <alignment horizontal="center"/>
    </xf>
    <xf numFmtId="0" fontId="13" fillId="0" borderId="45" xfId="0" applyFont="1" applyBorder="1" applyAlignment="1">
      <alignment horizontal="center"/>
    </xf>
    <xf numFmtId="164" fontId="13" fillId="6" borderId="44" xfId="0" applyNumberFormat="1" applyFont="1" applyFill="1" applyBorder="1" applyAlignment="1">
      <alignment horizontal="center"/>
    </xf>
    <xf numFmtId="164" fontId="13" fillId="6" borderId="43" xfId="0" applyNumberFormat="1" applyFont="1" applyFill="1" applyBorder="1" applyAlignment="1">
      <alignment horizontal="center"/>
    </xf>
    <xf numFmtId="164" fontId="13" fillId="6" borderId="21" xfId="0" applyNumberFormat="1" applyFont="1" applyFill="1" applyBorder="1" applyAlignment="1">
      <alignment horizontal="center"/>
    </xf>
    <xf numFmtId="164" fontId="13" fillId="7" borderId="16" xfId="0" applyNumberFormat="1" applyFont="1" applyFill="1" applyBorder="1" applyAlignment="1">
      <alignment horizontal="center"/>
    </xf>
    <xf numFmtId="164" fontId="13" fillId="7" borderId="18" xfId="0" applyNumberFormat="1" applyFont="1" applyFill="1" applyBorder="1" applyAlignment="1">
      <alignment horizontal="center"/>
    </xf>
    <xf numFmtId="164" fontId="13" fillId="7" borderId="19" xfId="0" applyNumberFormat="1" applyFont="1" applyFill="1" applyBorder="1" applyAlignment="1">
      <alignment horizontal="center"/>
    </xf>
    <xf numFmtId="164" fontId="13" fillId="8" borderId="16" xfId="0" applyNumberFormat="1" applyFont="1" applyFill="1" applyBorder="1" applyAlignment="1">
      <alignment horizontal="center"/>
    </xf>
    <xf numFmtId="164" fontId="13" fillId="8" borderId="18" xfId="0" applyNumberFormat="1" applyFont="1" applyFill="1" applyBorder="1" applyAlignment="1">
      <alignment horizontal="center"/>
    </xf>
    <xf numFmtId="164" fontId="13" fillId="8" borderId="19" xfId="0" applyNumberFormat="1" applyFont="1" applyFill="1" applyBorder="1" applyAlignment="1">
      <alignment horizontal="center"/>
    </xf>
    <xf numFmtId="164" fontId="13" fillId="8" borderId="17" xfId="0" applyNumberFormat="1" applyFont="1" applyFill="1" applyBorder="1" applyAlignment="1">
      <alignment horizontal="center"/>
    </xf>
    <xf numFmtId="10" fontId="13" fillId="6" borderId="16" xfId="0" applyNumberFormat="1" applyFont="1" applyFill="1" applyBorder="1" applyAlignment="1">
      <alignment horizontal="center"/>
    </xf>
    <xf numFmtId="10" fontId="13" fillId="6" borderId="17" xfId="0" applyNumberFormat="1" applyFont="1" applyFill="1" applyBorder="1" applyAlignment="1">
      <alignment horizontal="center"/>
    </xf>
    <xf numFmtId="164" fontId="13" fillId="8" borderId="20" xfId="0" applyNumberFormat="1" applyFont="1" applyFill="1" applyBorder="1" applyAlignment="1">
      <alignment horizontal="center"/>
    </xf>
    <xf numFmtId="164" fontId="13" fillId="8" borderId="21" xfId="0" applyNumberFormat="1" applyFont="1" applyFill="1" applyBorder="1" applyAlignment="1">
      <alignment horizontal="center"/>
    </xf>
    <xf numFmtId="164" fontId="13" fillId="8" borderId="22" xfId="0" applyNumberFormat="1" applyFont="1" applyFill="1" applyBorder="1" applyAlignment="1">
      <alignment horizontal="center"/>
    </xf>
    <xf numFmtId="0" fontId="3" fillId="2" borderId="36" xfId="0" applyFont="1" applyFill="1" applyBorder="1" applyAlignment="1">
      <alignment horizontal="center" wrapText="1"/>
    </xf>
    <xf numFmtId="0" fontId="3" fillId="2" borderId="11" xfId="0" applyFont="1" applyFill="1" applyBorder="1" applyAlignment="1">
      <alignment horizontal="center" wrapText="1"/>
    </xf>
    <xf numFmtId="0" fontId="6" fillId="5" borderId="4" xfId="0" applyFont="1" applyFill="1" applyBorder="1" applyAlignment="1">
      <alignment horizontal="center"/>
    </xf>
    <xf numFmtId="0" fontId="6" fillId="5" borderId="1" xfId="0" applyFont="1" applyFill="1" applyBorder="1" applyAlignment="1">
      <alignment horizontal="center"/>
    </xf>
    <xf numFmtId="0" fontId="5" fillId="0" borderId="2"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3" fillId="2" borderId="14" xfId="0" applyFont="1" applyFill="1" applyBorder="1" applyAlignment="1">
      <alignment horizontal="left" wrapText="1"/>
    </xf>
    <xf numFmtId="0" fontId="3" fillId="2" borderId="15" xfId="0" applyFont="1" applyFill="1" applyBorder="1" applyAlignment="1">
      <alignment horizontal="left" wrapText="1"/>
    </xf>
    <xf numFmtId="0" fontId="3" fillId="2" borderId="1" xfId="0" applyFont="1" applyFill="1" applyBorder="1" applyAlignment="1">
      <alignment horizontal="left" wrapText="1"/>
    </xf>
    <xf numFmtId="0" fontId="3" fillId="2" borderId="35" xfId="0" applyFont="1" applyFill="1" applyBorder="1" applyAlignment="1">
      <alignment horizontal="left" wrapText="1"/>
    </xf>
    <xf numFmtId="0" fontId="1" fillId="2" borderId="4"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3" fillId="2" borderId="35" xfId="0" applyFont="1" applyFill="1" applyBorder="1" applyAlignment="1">
      <alignment horizontal="center" wrapText="1"/>
    </xf>
    <xf numFmtId="0" fontId="3" fillId="2" borderId="14" xfId="0" applyFont="1" applyFill="1" applyBorder="1" applyAlignment="1">
      <alignment horizontal="center" wrapText="1"/>
    </xf>
    <xf numFmtId="0" fontId="3" fillId="2" borderId="10" xfId="0" applyFont="1" applyFill="1" applyBorder="1" applyAlignment="1">
      <alignment horizontal="center" wrapText="1"/>
    </xf>
    <xf numFmtId="14" fontId="9" fillId="2" borderId="10" xfId="0" applyNumberFormat="1" applyFont="1" applyFill="1" applyBorder="1" applyAlignment="1">
      <alignment horizontal="center" wrapText="1"/>
    </xf>
    <xf numFmtId="14" fontId="9" fillId="2" borderId="11" xfId="0" applyNumberFormat="1" applyFont="1" applyFill="1" applyBorder="1" applyAlignment="1">
      <alignment horizontal="center" wrapText="1"/>
    </xf>
    <xf numFmtId="14" fontId="3" fillId="2" borderId="36" xfId="0" applyNumberFormat="1" applyFont="1" applyFill="1" applyBorder="1" applyAlignment="1">
      <alignment horizontal="center" wrapText="1"/>
    </xf>
    <xf numFmtId="14" fontId="3" fillId="2" borderId="11" xfId="0" applyNumberFormat="1" applyFont="1" applyFill="1" applyBorder="1" applyAlignment="1">
      <alignment horizontal="center" wrapText="1"/>
    </xf>
    <xf numFmtId="49" fontId="27" fillId="11" borderId="6" xfId="0" applyNumberFormat="1" applyFont="1" applyFill="1" applyBorder="1" applyAlignment="1" applyProtection="1">
      <alignment horizontal="left"/>
      <protection locked="0"/>
    </xf>
    <xf numFmtId="49" fontId="27" fillId="11" borderId="2" xfId="0" applyNumberFormat="1" applyFont="1" applyFill="1" applyBorder="1" applyAlignment="1" applyProtection="1">
      <alignment horizontal="left"/>
      <protection locked="0"/>
    </xf>
    <xf numFmtId="49" fontId="27" fillId="11" borderId="3" xfId="0" applyNumberFormat="1" applyFont="1" applyFill="1" applyBorder="1" applyAlignment="1" applyProtection="1">
      <alignment horizontal="left"/>
      <protection locked="0"/>
    </xf>
    <xf numFmtId="0" fontId="21" fillId="11" borderId="39" xfId="0" applyFont="1" applyFill="1" applyBorder="1" applyAlignment="1">
      <alignment horizontal="center"/>
    </xf>
    <xf numFmtId="0" fontId="21" fillId="11" borderId="40" xfId="0" applyFont="1" applyFill="1" applyBorder="1" applyAlignment="1">
      <alignment horizontal="center"/>
    </xf>
    <xf numFmtId="0" fontId="3" fillId="2" borderId="48" xfId="0" applyFont="1" applyFill="1" applyBorder="1" applyAlignment="1">
      <alignment horizontal="center" wrapText="1"/>
    </xf>
    <xf numFmtId="0" fontId="3" fillId="2" borderId="47" xfId="0" applyFont="1" applyFill="1" applyBorder="1" applyAlignment="1">
      <alignment horizontal="center" wrapText="1"/>
    </xf>
    <xf numFmtId="0" fontId="3" fillId="2" borderId="49" xfId="0" applyFont="1" applyFill="1" applyBorder="1" applyAlignment="1">
      <alignment horizontal="center" wrapText="1"/>
    </xf>
    <xf numFmtId="0" fontId="30" fillId="2" borderId="4" xfId="0" applyFont="1" applyFill="1" applyBorder="1" applyAlignment="1" applyProtection="1">
      <alignment horizontal="center" wrapText="1"/>
      <protection locked="0"/>
    </xf>
    <xf numFmtId="0" fontId="30" fillId="2" borderId="5" xfId="0" applyFont="1" applyFill="1" applyBorder="1" applyAlignment="1" applyProtection="1">
      <alignment horizontal="center" wrapText="1"/>
      <protection locked="0"/>
    </xf>
    <xf numFmtId="0" fontId="30" fillId="2" borderId="4" xfId="0" applyFont="1" applyFill="1" applyBorder="1" applyAlignment="1">
      <alignment horizontal="center" wrapText="1"/>
    </xf>
    <xf numFmtId="0" fontId="30" fillId="2" borderId="5" xfId="0" applyFont="1" applyFill="1" applyBorder="1" applyAlignment="1">
      <alignment horizontal="center" wrapText="1"/>
    </xf>
    <xf numFmtId="14" fontId="3" fillId="2" borderId="10" xfId="0" applyNumberFormat="1"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Medium9"/>
  <colors>
    <mruColors>
      <color rgb="FFF1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xdr:row>
          <xdr:rowOff>219075</xdr:rowOff>
        </xdr:from>
        <xdr:to>
          <xdr:col>3</xdr:col>
          <xdr:colOff>219075</xdr:colOff>
          <xdr:row>3</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D6D7-E6B0-44C3-AA15-742744432B8B}">
  <sheetPr codeName="Sheet4"/>
  <dimension ref="A1"/>
  <sheetViews>
    <sheetView workbookViewId="0">
      <selection activeCell="L61" sqref="L61"/>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0722-E380-402D-80D1-3FBBB730D094}">
  <sheetPr codeName="Sheet5"/>
  <dimension ref="A1:AF108"/>
  <sheetViews>
    <sheetView zoomScaleNormal="100" workbookViewId="0">
      <pane ySplit="5" topLeftCell="A6" activePane="bottomLeft" state="frozen"/>
      <selection activeCell="L61" sqref="L61"/>
      <selection pane="bottomLeft" activeCell="L61" sqref="L61"/>
    </sheetView>
  </sheetViews>
  <sheetFormatPr defaultColWidth="9.140625" defaultRowHeight="15" x14ac:dyDescent="0.25"/>
  <cols>
    <col min="1" max="1" width="16.5703125" style="67" bestFit="1" customWidth="1"/>
    <col min="2" max="2" width="13.140625" style="67" bestFit="1" customWidth="1"/>
    <col min="3" max="3" width="15" style="67" bestFit="1" customWidth="1"/>
    <col min="4" max="4" width="11.42578125" style="71" bestFit="1" customWidth="1"/>
    <col min="5" max="5" width="11.42578125" style="72" bestFit="1" customWidth="1"/>
    <col min="6" max="6" width="9.140625" style="72" bestFit="1" customWidth="1"/>
    <col min="7" max="7" width="17.7109375" style="71" bestFit="1" customWidth="1"/>
    <col min="8" max="8" width="18" style="71" bestFit="1" customWidth="1"/>
    <col min="9" max="9" width="10.85546875" style="71" bestFit="1" customWidth="1"/>
    <col min="10" max="10" width="16.7109375" style="71" customWidth="1"/>
    <col min="11" max="11" width="10.85546875" style="71" customWidth="1"/>
    <col min="12" max="12" width="9.7109375" style="71" bestFit="1" customWidth="1"/>
    <col min="13" max="13" width="9.140625" style="71" bestFit="1" customWidth="1"/>
    <col min="14" max="14" width="7.7109375" style="71" bestFit="1" customWidth="1"/>
    <col min="15" max="15" width="8.7109375" style="71" bestFit="1" customWidth="1"/>
    <col min="16" max="16" width="13.5703125" style="71" bestFit="1" customWidth="1"/>
    <col min="17" max="17" width="18.28515625" style="71" bestFit="1" customWidth="1"/>
    <col min="18" max="18" width="10.28515625" style="71" bestFit="1" customWidth="1"/>
    <col min="19" max="19" width="9.140625" style="71" bestFit="1" customWidth="1"/>
    <col min="20" max="20" width="8.42578125" style="71" bestFit="1" customWidth="1"/>
    <col min="21" max="21" width="10.28515625" style="71" bestFit="1" customWidth="1"/>
    <col min="22" max="22" width="14.28515625" style="71" customWidth="1"/>
    <col min="23" max="23" width="11.5703125" style="73" bestFit="1" customWidth="1"/>
    <col min="24" max="24" width="18.28515625" style="74" customWidth="1"/>
    <col min="25" max="25" width="19.28515625" style="72" bestFit="1" customWidth="1"/>
    <col min="26" max="26" width="9.140625" style="71" bestFit="1" customWidth="1"/>
    <col min="27" max="27" width="10.85546875" style="71" bestFit="1" customWidth="1"/>
    <col min="28" max="28" width="11.28515625" style="71" customWidth="1"/>
    <col min="29" max="29" width="14" style="71" bestFit="1" customWidth="1"/>
    <col min="30" max="30" width="12" style="71" bestFit="1" customWidth="1"/>
    <col min="31" max="31" width="14.140625" style="71" customWidth="1"/>
    <col min="32" max="32" width="19" style="67" bestFit="1" customWidth="1"/>
    <col min="33" max="16384" width="9.140625" style="67"/>
  </cols>
  <sheetData>
    <row r="1" spans="1:32" ht="15" customHeight="1" x14ac:dyDescent="0.25">
      <c r="A1" s="111" t="s">
        <v>0</v>
      </c>
      <c r="B1" s="112"/>
      <c r="C1" s="115" t="s">
        <v>1</v>
      </c>
      <c r="D1" s="115"/>
      <c r="E1" s="116"/>
      <c r="F1" s="119" t="s">
        <v>2</v>
      </c>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15.75" customHeight="1" thickBot="1" x14ac:dyDescent="0.3">
      <c r="A2" s="113"/>
      <c r="B2" s="114"/>
      <c r="C2" s="117"/>
      <c r="D2" s="117"/>
      <c r="E2" s="118"/>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s="68" customFormat="1" ht="15.75" x14ac:dyDescent="0.25">
      <c r="A3" s="121" t="s">
        <v>3</v>
      </c>
      <c r="B3" s="122"/>
      <c r="C3" s="123" t="s">
        <v>4</v>
      </c>
      <c r="D3" s="124"/>
      <c r="E3" s="124"/>
      <c r="F3" s="125"/>
      <c r="G3" s="125"/>
      <c r="H3" s="125"/>
      <c r="I3" s="125"/>
      <c r="J3" s="125"/>
      <c r="K3" s="77"/>
      <c r="L3" s="126" t="s">
        <v>5</v>
      </c>
      <c r="M3" s="127"/>
      <c r="N3" s="127"/>
      <c r="O3" s="127"/>
      <c r="P3" s="127"/>
      <c r="Q3" s="128"/>
      <c r="R3" s="129" t="s">
        <v>6</v>
      </c>
      <c r="S3" s="130"/>
      <c r="T3" s="131"/>
      <c r="U3" s="131"/>
      <c r="V3" s="132"/>
      <c r="W3" s="133" t="s">
        <v>7</v>
      </c>
      <c r="X3" s="134"/>
      <c r="Y3" s="32" t="s">
        <v>8</v>
      </c>
      <c r="Z3" s="135" t="s">
        <v>9</v>
      </c>
      <c r="AA3" s="136"/>
      <c r="AB3" s="136"/>
      <c r="AC3" s="136"/>
      <c r="AD3" s="136"/>
      <c r="AE3" s="136"/>
      <c r="AF3" s="137"/>
    </row>
    <row r="4" spans="1:32" s="69" customFormat="1" ht="66" x14ac:dyDescent="0.25">
      <c r="A4" s="61" t="s">
        <v>10</v>
      </c>
      <c r="B4" s="60" t="s">
        <v>11</v>
      </c>
      <c r="C4" s="59" t="s">
        <v>12</v>
      </c>
      <c r="D4" s="33" t="s">
        <v>13</v>
      </c>
      <c r="E4" s="34" t="s">
        <v>14</v>
      </c>
      <c r="F4" s="34" t="s">
        <v>15</v>
      </c>
      <c r="G4" s="35" t="s">
        <v>16</v>
      </c>
      <c r="H4" s="36" t="s">
        <v>17</v>
      </c>
      <c r="I4" s="37" t="s">
        <v>18</v>
      </c>
      <c r="J4" s="99" t="s">
        <v>19</v>
      </c>
      <c r="K4" s="100"/>
      <c r="L4" s="38" t="s">
        <v>20</v>
      </c>
      <c r="M4" s="39" t="s">
        <v>21</v>
      </c>
      <c r="N4" s="39" t="s">
        <v>22</v>
      </c>
      <c r="O4" s="39" t="s">
        <v>23</v>
      </c>
      <c r="P4" s="39" t="s">
        <v>24</v>
      </c>
      <c r="Q4" s="40" t="s">
        <v>25</v>
      </c>
      <c r="R4" s="41" t="s">
        <v>26</v>
      </c>
      <c r="S4" s="42" t="s">
        <v>21</v>
      </c>
      <c r="T4" s="43" t="s">
        <v>27</v>
      </c>
      <c r="U4" s="43" t="s">
        <v>28</v>
      </c>
      <c r="V4" s="44" t="s">
        <v>29</v>
      </c>
      <c r="W4" s="45" t="s">
        <v>30</v>
      </c>
      <c r="X4" s="46" t="s">
        <v>31</v>
      </c>
      <c r="Y4" s="47" t="s">
        <v>32</v>
      </c>
      <c r="Z4" s="41" t="s">
        <v>33</v>
      </c>
      <c r="AA4" s="48" t="s">
        <v>34</v>
      </c>
      <c r="AB4" s="42" t="s">
        <v>35</v>
      </c>
      <c r="AC4" s="42" t="s">
        <v>36</v>
      </c>
      <c r="AD4" s="42" t="s">
        <v>37</v>
      </c>
      <c r="AE4" s="43" t="s">
        <v>38</v>
      </c>
      <c r="AF4" s="44" t="s">
        <v>39</v>
      </c>
    </row>
    <row r="5" spans="1:32" s="70" customFormat="1" ht="90" thickBot="1" x14ac:dyDescent="0.3">
      <c r="A5" s="101" t="s">
        <v>40</v>
      </c>
      <c r="B5" s="102"/>
      <c r="C5" s="103" t="s">
        <v>41</v>
      </c>
      <c r="D5" s="104"/>
      <c r="E5" s="104"/>
      <c r="F5" s="105"/>
      <c r="G5" s="49" t="s">
        <v>42</v>
      </c>
      <c r="H5" s="50" t="s">
        <v>43</v>
      </c>
      <c r="I5" s="51" t="s">
        <v>44</v>
      </c>
      <c r="J5" s="58" t="s">
        <v>45</v>
      </c>
      <c r="K5" s="51" t="s">
        <v>44</v>
      </c>
      <c r="L5" s="106" t="s">
        <v>46</v>
      </c>
      <c r="M5" s="107"/>
      <c r="N5" s="107"/>
      <c r="O5" s="75" t="s">
        <v>47</v>
      </c>
      <c r="P5" s="108" t="s">
        <v>44</v>
      </c>
      <c r="Q5" s="95"/>
      <c r="R5" s="109" t="s">
        <v>48</v>
      </c>
      <c r="S5" s="110"/>
      <c r="T5" s="110"/>
      <c r="U5" s="76" t="s">
        <v>49</v>
      </c>
      <c r="V5" s="51" t="s">
        <v>44</v>
      </c>
      <c r="W5" s="92" t="s">
        <v>50</v>
      </c>
      <c r="X5" s="93"/>
      <c r="Y5" s="52" t="s">
        <v>51</v>
      </c>
      <c r="Z5" s="94" t="s">
        <v>52</v>
      </c>
      <c r="AA5" s="95"/>
      <c r="AB5" s="95"/>
      <c r="AC5" s="95"/>
      <c r="AD5" s="95"/>
      <c r="AE5" s="95"/>
      <c r="AF5" s="96"/>
    </row>
    <row r="6" spans="1:32" x14ac:dyDescent="0.25">
      <c r="A6" s="62" t="s">
        <v>53</v>
      </c>
      <c r="B6" s="63" t="s">
        <v>54</v>
      </c>
      <c r="C6" s="16" t="s">
        <v>55</v>
      </c>
      <c r="D6" s="16">
        <v>46225</v>
      </c>
      <c r="E6" s="17">
        <v>200</v>
      </c>
      <c r="F6" s="17">
        <v>12</v>
      </c>
      <c r="G6" s="64"/>
      <c r="H6" s="23">
        <v>12</v>
      </c>
      <c r="I6" s="25">
        <f t="shared" ref="I6:I37" si="0">IFERROR((D6/E6)+(G6/(E6/F6)), " ")</f>
        <v>231.125</v>
      </c>
      <c r="J6" s="65">
        <v>0</v>
      </c>
      <c r="K6" s="25">
        <f>IFERROR(J6/E6," ")</f>
        <v>0</v>
      </c>
      <c r="L6" s="18">
        <v>103.28</v>
      </c>
      <c r="M6" s="18"/>
      <c r="N6" s="18"/>
      <c r="O6" s="18"/>
      <c r="P6" s="26">
        <f t="shared" ref="P6:P37" si="1">IF(SUM(L6:O6)&gt;0, SUM(L6:O6),)</f>
        <v>103.28</v>
      </c>
      <c r="Q6" s="27">
        <f>IFERROR(I6-(P6/(E6/H6)),0)</f>
        <v>224.9282</v>
      </c>
      <c r="R6" s="19">
        <v>444.06</v>
      </c>
      <c r="S6" s="19"/>
      <c r="T6" s="20"/>
      <c r="U6" s="20"/>
      <c r="V6" s="28">
        <f>IFERROR((R6+S6+T6+U6)/((E6/H6))," ")</f>
        <v>26.643599999999999</v>
      </c>
      <c r="W6" s="29" t="s">
        <v>56</v>
      </c>
      <c r="X6" s="21">
        <v>0.09</v>
      </c>
      <c r="Y6" s="22">
        <v>30</v>
      </c>
      <c r="Z6" s="30">
        <f>IFERROR(I6*Y6, " ")</f>
        <v>6933.75</v>
      </c>
      <c r="AA6" s="30">
        <f>IFERROR((IF(Q6=0,I6*Y6,Q6*Y6)*6.2%)," ")</f>
        <v>418.36645200000004</v>
      </c>
      <c r="AB6" s="30">
        <f>IFERROR((IF(Q6=0,I6*Y6,Q6*Y6)*1.45%)," ")</f>
        <v>97.843767</v>
      </c>
      <c r="AC6" s="30">
        <f t="shared" ref="AC6:AC37" si="2">IFERROR((X6*Z6)," ")</f>
        <v>624.03750000000002</v>
      </c>
      <c r="AD6" s="30">
        <f t="shared" ref="AD6:AD37" si="3">IFERROR(V6*Y6, " ")</f>
        <v>799.30799999999999</v>
      </c>
      <c r="AE6" s="30">
        <f>IFERROR(K6*Y6," ")</f>
        <v>0</v>
      </c>
      <c r="AF6" s="31">
        <f t="shared" ref="AF6:AF37" si="4">IF(SUM(Z6:AE6)&gt;0, SUM(Z6:AE6), " ")</f>
        <v>8873.305719</v>
      </c>
    </row>
    <row r="7" spans="1:32" x14ac:dyDescent="0.25">
      <c r="A7" s="62"/>
      <c r="B7" s="63"/>
      <c r="C7" s="16" t="s">
        <v>55</v>
      </c>
      <c r="D7" s="16"/>
      <c r="E7" s="17"/>
      <c r="F7" s="17"/>
      <c r="G7" s="16"/>
      <c r="H7" s="23"/>
      <c r="I7" s="25" t="str">
        <f t="shared" si="0"/>
        <v xml:space="preserve"> </v>
      </c>
      <c r="J7" s="65"/>
      <c r="K7" s="25" t="str">
        <f t="shared" ref="K7:K70" si="5">IFERROR(J7/E7," ")</f>
        <v xml:space="preserve"> </v>
      </c>
      <c r="L7" s="18"/>
      <c r="M7" s="18"/>
      <c r="N7" s="18"/>
      <c r="O7" s="18"/>
      <c r="P7" s="26">
        <f t="shared" si="1"/>
        <v>0</v>
      </c>
      <c r="Q7" s="27">
        <f>IFERROR(I7-(P7/(E7/H7)),0)</f>
        <v>0</v>
      </c>
      <c r="R7" s="19"/>
      <c r="S7" s="19"/>
      <c r="T7" s="20"/>
      <c r="U7" s="20"/>
      <c r="V7" s="28" t="str">
        <f>IFERROR((R7+S7+T7+U7)/((E7/H7))," ")</f>
        <v xml:space="preserve"> </v>
      </c>
      <c r="W7" s="29" t="s">
        <v>55</v>
      </c>
      <c r="X7" s="21"/>
      <c r="Y7" s="22"/>
      <c r="Z7" s="30" t="str">
        <f t="shared" ref="Z7:Z70" si="6">IFERROR(I7*Y7, " ")</f>
        <v xml:space="preserve"> </v>
      </c>
      <c r="AA7" s="30" t="str">
        <f>IFERROR((IF(Q7=0,I7*Y7,Q7*Y7)*6.2%)," ")</f>
        <v xml:space="preserve"> </v>
      </c>
      <c r="AB7" s="30" t="str">
        <f t="shared" ref="AB7:AB70" si="7">IFERROR((IF(Q7=0,I7*Y7,Q7*Y7)*1.45%)," ")</f>
        <v xml:space="preserve"> </v>
      </c>
      <c r="AC7" s="30" t="str">
        <f t="shared" si="2"/>
        <v xml:space="preserve"> </v>
      </c>
      <c r="AD7" s="30" t="str">
        <f t="shared" si="3"/>
        <v xml:space="preserve"> </v>
      </c>
      <c r="AE7" s="30" t="str">
        <f t="shared" ref="AE7:AE70" si="8">IFERROR(K7*Y7," ")</f>
        <v xml:space="preserve"> </v>
      </c>
      <c r="AF7" s="31" t="str">
        <f t="shared" si="4"/>
        <v xml:space="preserve"> </v>
      </c>
    </row>
    <row r="8" spans="1:32" x14ac:dyDescent="0.25">
      <c r="A8" s="62"/>
      <c r="B8" s="63"/>
      <c r="C8" s="16" t="s">
        <v>55</v>
      </c>
      <c r="D8" s="16"/>
      <c r="E8" s="17"/>
      <c r="F8" s="17"/>
      <c r="G8" s="16"/>
      <c r="H8" s="23"/>
      <c r="I8" s="25" t="str">
        <f t="shared" si="0"/>
        <v xml:space="preserve"> </v>
      </c>
      <c r="J8" s="65"/>
      <c r="K8" s="25" t="str">
        <f t="shared" si="5"/>
        <v xml:space="preserve"> </v>
      </c>
      <c r="L8" s="18"/>
      <c r="M8" s="18"/>
      <c r="N8" s="18"/>
      <c r="O8" s="18"/>
      <c r="P8" s="26">
        <f t="shared" si="1"/>
        <v>0</v>
      </c>
      <c r="Q8" s="27">
        <f t="shared" ref="Q8:Q71" si="9">IFERROR(I8-(P8/(E8/H8)),0)</f>
        <v>0</v>
      </c>
      <c r="R8" s="19"/>
      <c r="S8" s="19"/>
      <c r="T8" s="20"/>
      <c r="U8" s="20"/>
      <c r="V8" s="28" t="str">
        <f t="shared" ref="V8:V71" si="10">IFERROR((R8+S8+T8+U8)/((E8/H8))," ")</f>
        <v xml:space="preserve"> </v>
      </c>
      <c r="W8" s="29" t="s">
        <v>55</v>
      </c>
      <c r="X8" s="21"/>
      <c r="Y8" s="22"/>
      <c r="Z8" s="30" t="str">
        <f t="shared" si="6"/>
        <v xml:space="preserve"> </v>
      </c>
      <c r="AA8" s="30" t="str">
        <f t="shared" ref="AA8:AA70" si="11">IFERROR((IF(Q8=0,I8*Y8,Q8*Y8)*6.2%)," ")</f>
        <v xml:space="preserve"> </v>
      </c>
      <c r="AB8" s="30" t="str">
        <f t="shared" si="7"/>
        <v xml:space="preserve"> </v>
      </c>
      <c r="AC8" s="30" t="str">
        <f t="shared" si="2"/>
        <v xml:space="preserve"> </v>
      </c>
      <c r="AD8" s="30" t="str">
        <f t="shared" si="3"/>
        <v xml:space="preserve"> </v>
      </c>
      <c r="AE8" s="30" t="str">
        <f t="shared" si="8"/>
        <v xml:space="preserve"> </v>
      </c>
      <c r="AF8" s="31" t="str">
        <f t="shared" si="4"/>
        <v xml:space="preserve"> </v>
      </c>
    </row>
    <row r="9" spans="1:32" x14ac:dyDescent="0.25">
      <c r="A9" s="62"/>
      <c r="B9" s="63"/>
      <c r="C9" s="16" t="s">
        <v>55</v>
      </c>
      <c r="D9" s="16"/>
      <c r="E9" s="17"/>
      <c r="F9" s="17"/>
      <c r="G9" s="16"/>
      <c r="H9" s="23"/>
      <c r="I9" s="25" t="str">
        <f t="shared" si="0"/>
        <v xml:space="preserve"> </v>
      </c>
      <c r="J9" s="65"/>
      <c r="K9" s="25" t="str">
        <f t="shared" si="5"/>
        <v xml:space="preserve"> </v>
      </c>
      <c r="L9" s="18"/>
      <c r="M9" s="18"/>
      <c r="N9" s="18"/>
      <c r="O9" s="18"/>
      <c r="P9" s="26">
        <f t="shared" si="1"/>
        <v>0</v>
      </c>
      <c r="Q9" s="27">
        <f t="shared" si="9"/>
        <v>0</v>
      </c>
      <c r="R9" s="19"/>
      <c r="S9" s="19"/>
      <c r="T9" s="20"/>
      <c r="U9" s="20"/>
      <c r="V9" s="28" t="str">
        <f t="shared" si="10"/>
        <v xml:space="preserve"> </v>
      </c>
      <c r="W9" s="29" t="s">
        <v>55</v>
      </c>
      <c r="X9" s="21"/>
      <c r="Y9" s="22"/>
      <c r="Z9" s="30" t="str">
        <f t="shared" si="6"/>
        <v xml:space="preserve"> </v>
      </c>
      <c r="AA9" s="30" t="str">
        <f t="shared" si="11"/>
        <v xml:space="preserve"> </v>
      </c>
      <c r="AB9" s="30" t="str">
        <f t="shared" si="7"/>
        <v xml:space="preserve"> </v>
      </c>
      <c r="AC9" s="30" t="str">
        <f t="shared" si="2"/>
        <v xml:space="preserve"> </v>
      </c>
      <c r="AD9" s="30" t="str">
        <f t="shared" si="3"/>
        <v xml:space="preserve"> </v>
      </c>
      <c r="AE9" s="30" t="str">
        <f t="shared" si="8"/>
        <v xml:space="preserve"> </v>
      </c>
      <c r="AF9" s="31" t="str">
        <f t="shared" si="4"/>
        <v xml:space="preserve"> </v>
      </c>
    </row>
    <row r="10" spans="1:32" x14ac:dyDescent="0.25">
      <c r="A10" s="62"/>
      <c r="B10" s="63"/>
      <c r="C10" s="16" t="s">
        <v>55</v>
      </c>
      <c r="D10" s="16"/>
      <c r="E10" s="17"/>
      <c r="F10" s="17"/>
      <c r="G10" s="16"/>
      <c r="H10" s="23"/>
      <c r="I10" s="25" t="str">
        <f t="shared" si="0"/>
        <v xml:space="preserve"> </v>
      </c>
      <c r="J10" s="65"/>
      <c r="K10" s="25" t="str">
        <f t="shared" si="5"/>
        <v xml:space="preserve"> </v>
      </c>
      <c r="L10" s="18"/>
      <c r="M10" s="18"/>
      <c r="N10" s="18"/>
      <c r="O10" s="18"/>
      <c r="P10" s="26">
        <f t="shared" si="1"/>
        <v>0</v>
      </c>
      <c r="Q10" s="27">
        <f t="shared" si="9"/>
        <v>0</v>
      </c>
      <c r="R10" s="19"/>
      <c r="S10" s="19"/>
      <c r="T10" s="20"/>
      <c r="U10" s="20"/>
      <c r="V10" s="28" t="str">
        <f t="shared" si="10"/>
        <v xml:space="preserve"> </v>
      </c>
      <c r="W10" s="29" t="s">
        <v>55</v>
      </c>
      <c r="X10" s="21"/>
      <c r="Y10" s="22"/>
      <c r="Z10" s="30" t="str">
        <f t="shared" si="6"/>
        <v xml:space="preserve"> </v>
      </c>
      <c r="AA10" s="30" t="str">
        <f t="shared" si="11"/>
        <v xml:space="preserve"> </v>
      </c>
      <c r="AB10" s="30" t="str">
        <f t="shared" si="7"/>
        <v xml:space="preserve"> </v>
      </c>
      <c r="AC10" s="30" t="str">
        <f t="shared" si="2"/>
        <v xml:space="preserve"> </v>
      </c>
      <c r="AD10" s="30" t="str">
        <f t="shared" si="3"/>
        <v xml:space="preserve"> </v>
      </c>
      <c r="AE10" s="30" t="str">
        <f t="shared" si="8"/>
        <v xml:space="preserve"> </v>
      </c>
      <c r="AF10" s="31" t="str">
        <f t="shared" si="4"/>
        <v xml:space="preserve"> </v>
      </c>
    </row>
    <row r="11" spans="1:32" x14ac:dyDescent="0.25">
      <c r="A11" s="62"/>
      <c r="B11" s="63"/>
      <c r="C11" s="16" t="s">
        <v>55</v>
      </c>
      <c r="D11" s="16"/>
      <c r="E11" s="17"/>
      <c r="F11" s="17"/>
      <c r="G11" s="16"/>
      <c r="H11" s="23"/>
      <c r="I11" s="25" t="str">
        <f t="shared" si="0"/>
        <v xml:space="preserve"> </v>
      </c>
      <c r="J11" s="65"/>
      <c r="K11" s="25" t="str">
        <f t="shared" si="5"/>
        <v xml:space="preserve"> </v>
      </c>
      <c r="L11" s="18"/>
      <c r="M11" s="18"/>
      <c r="N11" s="18"/>
      <c r="O11" s="18"/>
      <c r="P11" s="26">
        <f t="shared" si="1"/>
        <v>0</v>
      </c>
      <c r="Q11" s="27">
        <f t="shared" si="9"/>
        <v>0</v>
      </c>
      <c r="R11" s="19"/>
      <c r="S11" s="19"/>
      <c r="T11" s="20"/>
      <c r="U11" s="20"/>
      <c r="V11" s="28" t="str">
        <f t="shared" si="10"/>
        <v xml:space="preserve"> </v>
      </c>
      <c r="W11" s="29" t="s">
        <v>55</v>
      </c>
      <c r="X11" s="21"/>
      <c r="Y11" s="22"/>
      <c r="Z11" s="30" t="str">
        <f t="shared" si="6"/>
        <v xml:space="preserve"> </v>
      </c>
      <c r="AA11" s="30" t="str">
        <f t="shared" si="11"/>
        <v xml:space="preserve"> </v>
      </c>
      <c r="AB11" s="30" t="str">
        <f t="shared" si="7"/>
        <v xml:space="preserve"> </v>
      </c>
      <c r="AC11" s="30" t="str">
        <f t="shared" si="2"/>
        <v xml:space="preserve"> </v>
      </c>
      <c r="AD11" s="30" t="str">
        <f t="shared" si="3"/>
        <v xml:space="preserve"> </v>
      </c>
      <c r="AE11" s="30" t="str">
        <f t="shared" si="8"/>
        <v xml:space="preserve"> </v>
      </c>
      <c r="AF11" s="31" t="str">
        <f t="shared" si="4"/>
        <v xml:space="preserve"> </v>
      </c>
    </row>
    <row r="12" spans="1:32" x14ac:dyDescent="0.25">
      <c r="A12" s="62"/>
      <c r="B12" s="63"/>
      <c r="C12" s="16" t="s">
        <v>55</v>
      </c>
      <c r="D12" s="16"/>
      <c r="E12" s="17"/>
      <c r="F12" s="17"/>
      <c r="G12" s="16"/>
      <c r="H12" s="23"/>
      <c r="I12" s="25" t="str">
        <f t="shared" si="0"/>
        <v xml:space="preserve"> </v>
      </c>
      <c r="J12" s="65"/>
      <c r="K12" s="25" t="str">
        <f t="shared" si="5"/>
        <v xml:space="preserve"> </v>
      </c>
      <c r="L12" s="18"/>
      <c r="M12" s="18"/>
      <c r="N12" s="18"/>
      <c r="O12" s="18"/>
      <c r="P12" s="26">
        <f t="shared" si="1"/>
        <v>0</v>
      </c>
      <c r="Q12" s="27">
        <f t="shared" si="9"/>
        <v>0</v>
      </c>
      <c r="R12" s="19"/>
      <c r="S12" s="19"/>
      <c r="T12" s="20"/>
      <c r="U12" s="20"/>
      <c r="V12" s="28" t="str">
        <f t="shared" si="10"/>
        <v xml:space="preserve"> </v>
      </c>
      <c r="W12" s="29" t="s">
        <v>55</v>
      </c>
      <c r="X12" s="21"/>
      <c r="Y12" s="22"/>
      <c r="Z12" s="30" t="str">
        <f t="shared" si="6"/>
        <v xml:space="preserve"> </v>
      </c>
      <c r="AA12" s="30" t="str">
        <f t="shared" si="11"/>
        <v xml:space="preserve"> </v>
      </c>
      <c r="AB12" s="30" t="str">
        <f t="shared" si="7"/>
        <v xml:space="preserve"> </v>
      </c>
      <c r="AC12" s="30" t="str">
        <f t="shared" si="2"/>
        <v xml:space="preserve"> </v>
      </c>
      <c r="AD12" s="30" t="str">
        <f t="shared" si="3"/>
        <v xml:space="preserve"> </v>
      </c>
      <c r="AE12" s="30" t="str">
        <f t="shared" si="8"/>
        <v xml:space="preserve"> </v>
      </c>
      <c r="AF12" s="31" t="str">
        <f t="shared" si="4"/>
        <v xml:space="preserve"> </v>
      </c>
    </row>
    <row r="13" spans="1:32" x14ac:dyDescent="0.25">
      <c r="A13" s="62"/>
      <c r="B13" s="63"/>
      <c r="C13" s="16" t="s">
        <v>55</v>
      </c>
      <c r="D13" s="16"/>
      <c r="E13" s="17"/>
      <c r="F13" s="17"/>
      <c r="G13" s="16"/>
      <c r="H13" s="23"/>
      <c r="I13" s="25" t="str">
        <f t="shared" si="0"/>
        <v xml:space="preserve"> </v>
      </c>
      <c r="J13" s="65"/>
      <c r="K13" s="25" t="str">
        <f t="shared" si="5"/>
        <v xml:space="preserve"> </v>
      </c>
      <c r="L13" s="18"/>
      <c r="M13" s="18"/>
      <c r="N13" s="18"/>
      <c r="O13" s="18"/>
      <c r="P13" s="26">
        <f t="shared" si="1"/>
        <v>0</v>
      </c>
      <c r="Q13" s="27">
        <f t="shared" si="9"/>
        <v>0</v>
      </c>
      <c r="R13" s="19"/>
      <c r="S13" s="19"/>
      <c r="T13" s="20"/>
      <c r="U13" s="20"/>
      <c r="V13" s="28" t="str">
        <f t="shared" si="10"/>
        <v xml:space="preserve"> </v>
      </c>
      <c r="W13" s="29" t="s">
        <v>55</v>
      </c>
      <c r="X13" s="21"/>
      <c r="Y13" s="22"/>
      <c r="Z13" s="30" t="str">
        <f t="shared" si="6"/>
        <v xml:space="preserve"> </v>
      </c>
      <c r="AA13" s="30" t="str">
        <f t="shared" si="11"/>
        <v xml:space="preserve"> </v>
      </c>
      <c r="AB13" s="30" t="str">
        <f t="shared" si="7"/>
        <v xml:space="preserve"> </v>
      </c>
      <c r="AC13" s="30" t="str">
        <f t="shared" si="2"/>
        <v xml:space="preserve"> </v>
      </c>
      <c r="AD13" s="30" t="str">
        <f t="shared" si="3"/>
        <v xml:space="preserve"> </v>
      </c>
      <c r="AE13" s="30" t="str">
        <f t="shared" si="8"/>
        <v xml:space="preserve"> </v>
      </c>
      <c r="AF13" s="31" t="str">
        <f t="shared" si="4"/>
        <v xml:space="preserve"> </v>
      </c>
    </row>
    <row r="14" spans="1:32" x14ac:dyDescent="0.25">
      <c r="A14" s="62"/>
      <c r="B14" s="63"/>
      <c r="C14" s="16" t="s">
        <v>55</v>
      </c>
      <c r="D14" s="16"/>
      <c r="E14" s="17"/>
      <c r="F14" s="17"/>
      <c r="G14" s="16"/>
      <c r="H14" s="23"/>
      <c r="I14" s="25" t="str">
        <f t="shared" si="0"/>
        <v xml:space="preserve"> </v>
      </c>
      <c r="J14" s="65"/>
      <c r="K14" s="25" t="str">
        <f t="shared" si="5"/>
        <v xml:space="preserve"> </v>
      </c>
      <c r="L14" s="18"/>
      <c r="M14" s="18"/>
      <c r="N14" s="18"/>
      <c r="O14" s="18"/>
      <c r="P14" s="26">
        <f t="shared" si="1"/>
        <v>0</v>
      </c>
      <c r="Q14" s="27">
        <f t="shared" si="9"/>
        <v>0</v>
      </c>
      <c r="R14" s="19"/>
      <c r="S14" s="19"/>
      <c r="T14" s="20"/>
      <c r="U14" s="20"/>
      <c r="V14" s="28" t="str">
        <f t="shared" si="10"/>
        <v xml:space="preserve"> </v>
      </c>
      <c r="W14" s="29" t="s">
        <v>55</v>
      </c>
      <c r="X14" s="21"/>
      <c r="Y14" s="22"/>
      <c r="Z14" s="30" t="str">
        <f t="shared" si="6"/>
        <v xml:space="preserve"> </v>
      </c>
      <c r="AA14" s="30" t="str">
        <f t="shared" si="11"/>
        <v xml:space="preserve"> </v>
      </c>
      <c r="AB14" s="30" t="str">
        <f t="shared" si="7"/>
        <v xml:space="preserve"> </v>
      </c>
      <c r="AC14" s="30" t="str">
        <f t="shared" si="2"/>
        <v xml:space="preserve"> </v>
      </c>
      <c r="AD14" s="30" t="str">
        <f t="shared" si="3"/>
        <v xml:space="preserve"> </v>
      </c>
      <c r="AE14" s="30" t="str">
        <f t="shared" si="8"/>
        <v xml:space="preserve"> </v>
      </c>
      <c r="AF14" s="31" t="str">
        <f t="shared" si="4"/>
        <v xml:space="preserve"> </v>
      </c>
    </row>
    <row r="15" spans="1:32" x14ac:dyDescent="0.25">
      <c r="A15" s="62"/>
      <c r="B15" s="63"/>
      <c r="C15" s="16" t="s">
        <v>55</v>
      </c>
      <c r="D15" s="16"/>
      <c r="E15" s="17"/>
      <c r="F15" s="17"/>
      <c r="G15" s="16"/>
      <c r="H15" s="23"/>
      <c r="I15" s="25" t="str">
        <f t="shared" si="0"/>
        <v xml:space="preserve"> </v>
      </c>
      <c r="J15" s="65"/>
      <c r="K15" s="25" t="str">
        <f t="shared" si="5"/>
        <v xml:space="preserve"> </v>
      </c>
      <c r="L15" s="18"/>
      <c r="M15" s="18"/>
      <c r="N15" s="18"/>
      <c r="O15" s="18"/>
      <c r="P15" s="26">
        <f t="shared" si="1"/>
        <v>0</v>
      </c>
      <c r="Q15" s="27">
        <f t="shared" si="9"/>
        <v>0</v>
      </c>
      <c r="R15" s="19"/>
      <c r="S15" s="19"/>
      <c r="T15" s="20"/>
      <c r="U15" s="20"/>
      <c r="V15" s="28" t="str">
        <f t="shared" si="10"/>
        <v xml:space="preserve"> </v>
      </c>
      <c r="W15" s="29" t="s">
        <v>55</v>
      </c>
      <c r="X15" s="21"/>
      <c r="Y15" s="22"/>
      <c r="Z15" s="30" t="str">
        <f t="shared" si="6"/>
        <v xml:space="preserve"> </v>
      </c>
      <c r="AA15" s="30" t="str">
        <f t="shared" si="11"/>
        <v xml:space="preserve"> </v>
      </c>
      <c r="AB15" s="30" t="str">
        <f t="shared" si="7"/>
        <v xml:space="preserve"> </v>
      </c>
      <c r="AC15" s="30" t="str">
        <f t="shared" si="2"/>
        <v xml:space="preserve"> </v>
      </c>
      <c r="AD15" s="30" t="str">
        <f t="shared" si="3"/>
        <v xml:space="preserve"> </v>
      </c>
      <c r="AE15" s="30" t="str">
        <f t="shared" si="8"/>
        <v xml:space="preserve"> </v>
      </c>
      <c r="AF15" s="31" t="str">
        <f t="shared" si="4"/>
        <v xml:space="preserve"> </v>
      </c>
    </row>
    <row r="16" spans="1:32" x14ac:dyDescent="0.25">
      <c r="A16" s="62"/>
      <c r="B16" s="63"/>
      <c r="C16" s="16" t="s">
        <v>55</v>
      </c>
      <c r="D16" s="16"/>
      <c r="E16" s="17"/>
      <c r="F16" s="17"/>
      <c r="G16" s="16"/>
      <c r="H16" s="23"/>
      <c r="I16" s="25" t="str">
        <f t="shared" si="0"/>
        <v xml:space="preserve"> </v>
      </c>
      <c r="J16" s="65"/>
      <c r="K16" s="25" t="str">
        <f t="shared" si="5"/>
        <v xml:space="preserve"> </v>
      </c>
      <c r="L16" s="18"/>
      <c r="M16" s="18"/>
      <c r="N16" s="18"/>
      <c r="O16" s="18"/>
      <c r="P16" s="26">
        <f t="shared" si="1"/>
        <v>0</v>
      </c>
      <c r="Q16" s="27">
        <f t="shared" si="9"/>
        <v>0</v>
      </c>
      <c r="R16" s="19"/>
      <c r="S16" s="19"/>
      <c r="T16" s="20"/>
      <c r="U16" s="20"/>
      <c r="V16" s="28" t="str">
        <f t="shared" si="10"/>
        <v xml:space="preserve"> </v>
      </c>
      <c r="W16" s="29" t="s">
        <v>55</v>
      </c>
      <c r="X16" s="21"/>
      <c r="Y16" s="22"/>
      <c r="Z16" s="30" t="str">
        <f t="shared" si="6"/>
        <v xml:space="preserve"> </v>
      </c>
      <c r="AA16" s="30" t="str">
        <f t="shared" si="11"/>
        <v xml:space="preserve"> </v>
      </c>
      <c r="AB16" s="30" t="str">
        <f t="shared" si="7"/>
        <v xml:space="preserve"> </v>
      </c>
      <c r="AC16" s="30" t="str">
        <f t="shared" si="2"/>
        <v xml:space="preserve"> </v>
      </c>
      <c r="AD16" s="30" t="str">
        <f t="shared" si="3"/>
        <v xml:space="preserve"> </v>
      </c>
      <c r="AE16" s="30" t="str">
        <f t="shared" si="8"/>
        <v xml:space="preserve"> </v>
      </c>
      <c r="AF16" s="31" t="str">
        <f t="shared" si="4"/>
        <v xml:space="preserve"> </v>
      </c>
    </row>
    <row r="17" spans="1:32" x14ac:dyDescent="0.25">
      <c r="A17" s="62"/>
      <c r="B17" s="63"/>
      <c r="C17" s="16" t="s">
        <v>55</v>
      </c>
      <c r="D17" s="16"/>
      <c r="E17" s="17"/>
      <c r="F17" s="17"/>
      <c r="G17" s="16"/>
      <c r="H17" s="23"/>
      <c r="I17" s="25" t="str">
        <f t="shared" si="0"/>
        <v xml:space="preserve"> </v>
      </c>
      <c r="J17" s="65"/>
      <c r="K17" s="25" t="str">
        <f t="shared" si="5"/>
        <v xml:space="preserve"> </v>
      </c>
      <c r="L17" s="18"/>
      <c r="M17" s="18"/>
      <c r="N17" s="18"/>
      <c r="O17" s="18"/>
      <c r="P17" s="26">
        <f t="shared" si="1"/>
        <v>0</v>
      </c>
      <c r="Q17" s="27">
        <f t="shared" si="9"/>
        <v>0</v>
      </c>
      <c r="R17" s="19"/>
      <c r="S17" s="19"/>
      <c r="T17" s="20"/>
      <c r="U17" s="20"/>
      <c r="V17" s="28" t="str">
        <f t="shared" si="10"/>
        <v xml:space="preserve"> </v>
      </c>
      <c r="W17" s="29" t="s">
        <v>55</v>
      </c>
      <c r="X17" s="21"/>
      <c r="Y17" s="22"/>
      <c r="Z17" s="30" t="str">
        <f t="shared" si="6"/>
        <v xml:space="preserve"> </v>
      </c>
      <c r="AA17" s="30" t="str">
        <f t="shared" si="11"/>
        <v xml:space="preserve"> </v>
      </c>
      <c r="AB17" s="30" t="str">
        <f t="shared" si="7"/>
        <v xml:space="preserve"> </v>
      </c>
      <c r="AC17" s="30" t="str">
        <f t="shared" si="2"/>
        <v xml:space="preserve"> </v>
      </c>
      <c r="AD17" s="30" t="str">
        <f t="shared" si="3"/>
        <v xml:space="preserve"> </v>
      </c>
      <c r="AE17" s="30" t="str">
        <f t="shared" si="8"/>
        <v xml:space="preserve"> </v>
      </c>
      <c r="AF17" s="31" t="str">
        <f t="shared" si="4"/>
        <v xml:space="preserve"> </v>
      </c>
    </row>
    <row r="18" spans="1:32" x14ac:dyDescent="0.25">
      <c r="A18" s="62"/>
      <c r="B18" s="63"/>
      <c r="C18" s="16" t="s">
        <v>55</v>
      </c>
      <c r="D18" s="16"/>
      <c r="E18" s="17"/>
      <c r="F18" s="17"/>
      <c r="G18" s="16"/>
      <c r="H18" s="23"/>
      <c r="I18" s="25" t="str">
        <f t="shared" si="0"/>
        <v xml:space="preserve"> </v>
      </c>
      <c r="J18" s="65"/>
      <c r="K18" s="25" t="str">
        <f t="shared" si="5"/>
        <v xml:space="preserve"> </v>
      </c>
      <c r="L18" s="18"/>
      <c r="M18" s="18"/>
      <c r="N18" s="18"/>
      <c r="O18" s="18"/>
      <c r="P18" s="26">
        <f t="shared" si="1"/>
        <v>0</v>
      </c>
      <c r="Q18" s="27">
        <f t="shared" si="9"/>
        <v>0</v>
      </c>
      <c r="R18" s="19"/>
      <c r="S18" s="19"/>
      <c r="T18" s="20"/>
      <c r="U18" s="20"/>
      <c r="V18" s="28" t="str">
        <f t="shared" si="10"/>
        <v xml:space="preserve"> </v>
      </c>
      <c r="W18" s="29" t="s">
        <v>55</v>
      </c>
      <c r="X18" s="21"/>
      <c r="Y18" s="22"/>
      <c r="Z18" s="30" t="str">
        <f t="shared" si="6"/>
        <v xml:space="preserve"> </v>
      </c>
      <c r="AA18" s="30" t="str">
        <f t="shared" si="11"/>
        <v xml:space="preserve"> </v>
      </c>
      <c r="AB18" s="30" t="str">
        <f t="shared" si="7"/>
        <v xml:space="preserve"> </v>
      </c>
      <c r="AC18" s="30" t="str">
        <f t="shared" si="2"/>
        <v xml:space="preserve"> </v>
      </c>
      <c r="AD18" s="30" t="str">
        <f t="shared" si="3"/>
        <v xml:space="preserve"> </v>
      </c>
      <c r="AE18" s="30" t="str">
        <f t="shared" si="8"/>
        <v xml:space="preserve"> </v>
      </c>
      <c r="AF18" s="31" t="str">
        <f t="shared" si="4"/>
        <v xml:space="preserve"> </v>
      </c>
    </row>
    <row r="19" spans="1:32" x14ac:dyDescent="0.25">
      <c r="A19" s="62"/>
      <c r="B19" s="63"/>
      <c r="C19" s="16" t="s">
        <v>55</v>
      </c>
      <c r="D19" s="16"/>
      <c r="E19" s="17"/>
      <c r="F19" s="17"/>
      <c r="G19" s="16"/>
      <c r="H19" s="23"/>
      <c r="I19" s="25" t="str">
        <f t="shared" si="0"/>
        <v xml:space="preserve"> </v>
      </c>
      <c r="J19" s="65"/>
      <c r="K19" s="25" t="str">
        <f t="shared" si="5"/>
        <v xml:space="preserve"> </v>
      </c>
      <c r="L19" s="18"/>
      <c r="M19" s="18"/>
      <c r="N19" s="18"/>
      <c r="O19" s="18"/>
      <c r="P19" s="26">
        <f t="shared" si="1"/>
        <v>0</v>
      </c>
      <c r="Q19" s="27">
        <f t="shared" si="9"/>
        <v>0</v>
      </c>
      <c r="R19" s="19"/>
      <c r="S19" s="19"/>
      <c r="T19" s="20"/>
      <c r="U19" s="20"/>
      <c r="V19" s="28" t="str">
        <f t="shared" si="10"/>
        <v xml:space="preserve"> </v>
      </c>
      <c r="W19" s="29" t="s">
        <v>55</v>
      </c>
      <c r="X19" s="21"/>
      <c r="Y19" s="22"/>
      <c r="Z19" s="30" t="str">
        <f t="shared" si="6"/>
        <v xml:space="preserve"> </v>
      </c>
      <c r="AA19" s="30" t="str">
        <f t="shared" si="11"/>
        <v xml:space="preserve"> </v>
      </c>
      <c r="AB19" s="30" t="str">
        <f t="shared" si="7"/>
        <v xml:space="preserve"> </v>
      </c>
      <c r="AC19" s="30" t="str">
        <f t="shared" si="2"/>
        <v xml:space="preserve"> </v>
      </c>
      <c r="AD19" s="30" t="str">
        <f t="shared" si="3"/>
        <v xml:space="preserve"> </v>
      </c>
      <c r="AE19" s="30" t="str">
        <f t="shared" si="8"/>
        <v xml:space="preserve"> </v>
      </c>
      <c r="AF19" s="31" t="str">
        <f t="shared" si="4"/>
        <v xml:space="preserve"> </v>
      </c>
    </row>
    <row r="20" spans="1:32" x14ac:dyDescent="0.25">
      <c r="A20" s="62"/>
      <c r="B20" s="63"/>
      <c r="C20" s="16" t="s">
        <v>55</v>
      </c>
      <c r="D20" s="16"/>
      <c r="E20" s="17"/>
      <c r="F20" s="17"/>
      <c r="G20" s="16"/>
      <c r="H20" s="23"/>
      <c r="I20" s="25" t="str">
        <f t="shared" si="0"/>
        <v xml:space="preserve"> </v>
      </c>
      <c r="J20" s="65"/>
      <c r="K20" s="25" t="str">
        <f t="shared" si="5"/>
        <v xml:space="preserve"> </v>
      </c>
      <c r="L20" s="18"/>
      <c r="M20" s="18"/>
      <c r="N20" s="18"/>
      <c r="O20" s="18"/>
      <c r="P20" s="26">
        <f t="shared" si="1"/>
        <v>0</v>
      </c>
      <c r="Q20" s="27">
        <f t="shared" si="9"/>
        <v>0</v>
      </c>
      <c r="R20" s="19"/>
      <c r="S20" s="19"/>
      <c r="T20" s="20"/>
      <c r="U20" s="20"/>
      <c r="V20" s="28" t="str">
        <f t="shared" si="10"/>
        <v xml:space="preserve"> </v>
      </c>
      <c r="W20" s="29" t="s">
        <v>55</v>
      </c>
      <c r="X20" s="21"/>
      <c r="Y20" s="22"/>
      <c r="Z20" s="30" t="str">
        <f t="shared" si="6"/>
        <v xml:space="preserve"> </v>
      </c>
      <c r="AA20" s="30" t="str">
        <f t="shared" si="11"/>
        <v xml:space="preserve"> </v>
      </c>
      <c r="AB20" s="30" t="str">
        <f t="shared" si="7"/>
        <v xml:space="preserve"> </v>
      </c>
      <c r="AC20" s="30" t="str">
        <f t="shared" si="2"/>
        <v xml:space="preserve"> </v>
      </c>
      <c r="AD20" s="30" t="str">
        <f t="shared" si="3"/>
        <v xml:space="preserve"> </v>
      </c>
      <c r="AE20" s="30" t="str">
        <f t="shared" si="8"/>
        <v xml:space="preserve"> </v>
      </c>
      <c r="AF20" s="31" t="str">
        <f t="shared" si="4"/>
        <v xml:space="preserve"> </v>
      </c>
    </row>
    <row r="21" spans="1:32" x14ac:dyDescent="0.25">
      <c r="A21" s="62"/>
      <c r="B21" s="63"/>
      <c r="C21" s="16" t="s">
        <v>55</v>
      </c>
      <c r="D21" s="16"/>
      <c r="E21" s="17"/>
      <c r="F21" s="17"/>
      <c r="G21" s="16"/>
      <c r="H21" s="23"/>
      <c r="I21" s="25" t="str">
        <f t="shared" si="0"/>
        <v xml:space="preserve"> </v>
      </c>
      <c r="J21" s="65"/>
      <c r="K21" s="25" t="str">
        <f t="shared" si="5"/>
        <v xml:space="preserve"> </v>
      </c>
      <c r="L21" s="18"/>
      <c r="M21" s="18"/>
      <c r="N21" s="18"/>
      <c r="O21" s="18"/>
      <c r="P21" s="26">
        <f t="shared" si="1"/>
        <v>0</v>
      </c>
      <c r="Q21" s="27">
        <f t="shared" si="9"/>
        <v>0</v>
      </c>
      <c r="R21" s="19"/>
      <c r="S21" s="19"/>
      <c r="T21" s="20"/>
      <c r="U21" s="20"/>
      <c r="V21" s="28" t="str">
        <f t="shared" si="10"/>
        <v xml:space="preserve"> </v>
      </c>
      <c r="W21" s="29" t="s">
        <v>55</v>
      </c>
      <c r="X21" s="21"/>
      <c r="Y21" s="22"/>
      <c r="Z21" s="30" t="str">
        <f t="shared" si="6"/>
        <v xml:space="preserve"> </v>
      </c>
      <c r="AA21" s="30" t="str">
        <f t="shared" si="11"/>
        <v xml:space="preserve"> </v>
      </c>
      <c r="AB21" s="30" t="str">
        <f t="shared" si="7"/>
        <v xml:space="preserve"> </v>
      </c>
      <c r="AC21" s="30" t="str">
        <f t="shared" si="2"/>
        <v xml:space="preserve"> </v>
      </c>
      <c r="AD21" s="30" t="str">
        <f t="shared" si="3"/>
        <v xml:space="preserve"> </v>
      </c>
      <c r="AE21" s="30" t="str">
        <f t="shared" si="8"/>
        <v xml:space="preserve"> </v>
      </c>
      <c r="AF21" s="31" t="str">
        <f t="shared" si="4"/>
        <v xml:space="preserve"> </v>
      </c>
    </row>
    <row r="22" spans="1:32" x14ac:dyDescent="0.25">
      <c r="A22" s="62"/>
      <c r="B22" s="63"/>
      <c r="C22" s="16" t="s">
        <v>55</v>
      </c>
      <c r="D22" s="16"/>
      <c r="E22" s="17"/>
      <c r="F22" s="17"/>
      <c r="G22" s="16"/>
      <c r="H22" s="23"/>
      <c r="I22" s="25" t="str">
        <f t="shared" si="0"/>
        <v xml:space="preserve"> </v>
      </c>
      <c r="J22" s="65"/>
      <c r="K22" s="25" t="str">
        <f t="shared" si="5"/>
        <v xml:space="preserve"> </v>
      </c>
      <c r="L22" s="18"/>
      <c r="M22" s="18"/>
      <c r="N22" s="18"/>
      <c r="O22" s="18"/>
      <c r="P22" s="26">
        <f t="shared" si="1"/>
        <v>0</v>
      </c>
      <c r="Q22" s="27">
        <f t="shared" si="9"/>
        <v>0</v>
      </c>
      <c r="R22" s="19"/>
      <c r="S22" s="19"/>
      <c r="T22" s="20"/>
      <c r="U22" s="20"/>
      <c r="V22" s="28" t="str">
        <f t="shared" si="10"/>
        <v xml:space="preserve"> </v>
      </c>
      <c r="W22" s="29" t="s">
        <v>55</v>
      </c>
      <c r="X22" s="21"/>
      <c r="Y22" s="22"/>
      <c r="Z22" s="30" t="str">
        <f t="shared" si="6"/>
        <v xml:space="preserve"> </v>
      </c>
      <c r="AA22" s="30" t="str">
        <f t="shared" si="11"/>
        <v xml:space="preserve"> </v>
      </c>
      <c r="AB22" s="30" t="str">
        <f t="shared" si="7"/>
        <v xml:space="preserve"> </v>
      </c>
      <c r="AC22" s="30" t="str">
        <f t="shared" si="2"/>
        <v xml:space="preserve"> </v>
      </c>
      <c r="AD22" s="30" t="str">
        <f t="shared" si="3"/>
        <v xml:space="preserve"> </v>
      </c>
      <c r="AE22" s="30" t="str">
        <f t="shared" si="8"/>
        <v xml:space="preserve"> </v>
      </c>
      <c r="AF22" s="31" t="str">
        <f t="shared" si="4"/>
        <v xml:space="preserve"> </v>
      </c>
    </row>
    <row r="23" spans="1:32" x14ac:dyDescent="0.25">
      <c r="A23" s="62"/>
      <c r="B23" s="63"/>
      <c r="C23" s="16" t="s">
        <v>55</v>
      </c>
      <c r="D23" s="16"/>
      <c r="E23" s="17"/>
      <c r="F23" s="17"/>
      <c r="G23" s="16"/>
      <c r="H23" s="23"/>
      <c r="I23" s="25" t="str">
        <f t="shared" si="0"/>
        <v xml:space="preserve"> </v>
      </c>
      <c r="J23" s="65"/>
      <c r="K23" s="25" t="str">
        <f t="shared" si="5"/>
        <v xml:space="preserve"> </v>
      </c>
      <c r="L23" s="18"/>
      <c r="M23" s="18"/>
      <c r="N23" s="18"/>
      <c r="O23" s="18"/>
      <c r="P23" s="26">
        <f t="shared" si="1"/>
        <v>0</v>
      </c>
      <c r="Q23" s="27">
        <f t="shared" si="9"/>
        <v>0</v>
      </c>
      <c r="R23" s="19"/>
      <c r="S23" s="19"/>
      <c r="T23" s="20"/>
      <c r="U23" s="20"/>
      <c r="V23" s="28" t="str">
        <f t="shared" si="10"/>
        <v xml:space="preserve"> </v>
      </c>
      <c r="W23" s="29" t="s">
        <v>55</v>
      </c>
      <c r="X23" s="21"/>
      <c r="Y23" s="22"/>
      <c r="Z23" s="30" t="str">
        <f t="shared" si="6"/>
        <v xml:space="preserve"> </v>
      </c>
      <c r="AA23" s="30" t="str">
        <f t="shared" si="11"/>
        <v xml:space="preserve"> </v>
      </c>
      <c r="AB23" s="30" t="str">
        <f t="shared" si="7"/>
        <v xml:space="preserve"> </v>
      </c>
      <c r="AC23" s="30" t="str">
        <f t="shared" si="2"/>
        <v xml:space="preserve"> </v>
      </c>
      <c r="AD23" s="30" t="str">
        <f t="shared" si="3"/>
        <v xml:space="preserve"> </v>
      </c>
      <c r="AE23" s="30" t="str">
        <f t="shared" si="8"/>
        <v xml:space="preserve"> </v>
      </c>
      <c r="AF23" s="31" t="str">
        <f t="shared" si="4"/>
        <v xml:space="preserve"> </v>
      </c>
    </row>
    <row r="24" spans="1:32" x14ac:dyDescent="0.25">
      <c r="A24" s="62"/>
      <c r="B24" s="63"/>
      <c r="C24" s="16" t="s">
        <v>55</v>
      </c>
      <c r="D24" s="16"/>
      <c r="E24" s="17"/>
      <c r="F24" s="17"/>
      <c r="G24" s="16"/>
      <c r="H24" s="23"/>
      <c r="I24" s="25" t="str">
        <f t="shared" si="0"/>
        <v xml:space="preserve"> </v>
      </c>
      <c r="J24" s="65"/>
      <c r="K24" s="25" t="str">
        <f t="shared" si="5"/>
        <v xml:space="preserve"> </v>
      </c>
      <c r="L24" s="18"/>
      <c r="M24" s="18"/>
      <c r="N24" s="18"/>
      <c r="O24" s="18"/>
      <c r="P24" s="26">
        <f t="shared" si="1"/>
        <v>0</v>
      </c>
      <c r="Q24" s="27">
        <f t="shared" si="9"/>
        <v>0</v>
      </c>
      <c r="R24" s="19"/>
      <c r="S24" s="19"/>
      <c r="T24" s="20"/>
      <c r="U24" s="20"/>
      <c r="V24" s="28" t="str">
        <f t="shared" si="10"/>
        <v xml:space="preserve"> </v>
      </c>
      <c r="W24" s="29" t="s">
        <v>55</v>
      </c>
      <c r="X24" s="21"/>
      <c r="Y24" s="22"/>
      <c r="Z24" s="30" t="str">
        <f t="shared" si="6"/>
        <v xml:space="preserve"> </v>
      </c>
      <c r="AA24" s="30" t="str">
        <f t="shared" si="11"/>
        <v xml:space="preserve"> </v>
      </c>
      <c r="AB24" s="30" t="str">
        <f t="shared" si="7"/>
        <v xml:space="preserve"> </v>
      </c>
      <c r="AC24" s="30" t="str">
        <f t="shared" si="2"/>
        <v xml:space="preserve"> </v>
      </c>
      <c r="AD24" s="30" t="str">
        <f t="shared" si="3"/>
        <v xml:space="preserve"> </v>
      </c>
      <c r="AE24" s="30" t="str">
        <f t="shared" si="8"/>
        <v xml:space="preserve"> </v>
      </c>
      <c r="AF24" s="31" t="str">
        <f t="shared" si="4"/>
        <v xml:space="preserve"> </v>
      </c>
    </row>
    <row r="25" spans="1:32" x14ac:dyDescent="0.25">
      <c r="A25" s="62"/>
      <c r="B25" s="63"/>
      <c r="C25" s="16" t="s">
        <v>55</v>
      </c>
      <c r="D25" s="16"/>
      <c r="E25" s="17"/>
      <c r="F25" s="17"/>
      <c r="G25" s="16"/>
      <c r="H25" s="23"/>
      <c r="I25" s="25" t="str">
        <f t="shared" si="0"/>
        <v xml:space="preserve"> </v>
      </c>
      <c r="J25" s="65"/>
      <c r="K25" s="25" t="str">
        <f t="shared" si="5"/>
        <v xml:space="preserve"> </v>
      </c>
      <c r="L25" s="18"/>
      <c r="M25" s="18"/>
      <c r="N25" s="18"/>
      <c r="O25" s="18"/>
      <c r="P25" s="26">
        <f t="shared" si="1"/>
        <v>0</v>
      </c>
      <c r="Q25" s="27">
        <f t="shared" si="9"/>
        <v>0</v>
      </c>
      <c r="R25" s="19"/>
      <c r="S25" s="19"/>
      <c r="T25" s="20"/>
      <c r="U25" s="20"/>
      <c r="V25" s="28" t="str">
        <f t="shared" si="10"/>
        <v xml:space="preserve"> </v>
      </c>
      <c r="W25" s="29" t="s">
        <v>55</v>
      </c>
      <c r="X25" s="21"/>
      <c r="Y25" s="22"/>
      <c r="Z25" s="30" t="str">
        <f t="shared" si="6"/>
        <v xml:space="preserve"> </v>
      </c>
      <c r="AA25" s="30" t="str">
        <f t="shared" si="11"/>
        <v xml:space="preserve"> </v>
      </c>
      <c r="AB25" s="30" t="str">
        <f t="shared" si="7"/>
        <v xml:space="preserve"> </v>
      </c>
      <c r="AC25" s="30" t="str">
        <f t="shared" si="2"/>
        <v xml:space="preserve"> </v>
      </c>
      <c r="AD25" s="30" t="str">
        <f t="shared" si="3"/>
        <v xml:space="preserve"> </v>
      </c>
      <c r="AE25" s="30" t="str">
        <f t="shared" si="8"/>
        <v xml:space="preserve"> </v>
      </c>
      <c r="AF25" s="31" t="str">
        <f t="shared" si="4"/>
        <v xml:space="preserve"> </v>
      </c>
    </row>
    <row r="26" spans="1:32" x14ac:dyDescent="0.25">
      <c r="A26" s="62"/>
      <c r="B26" s="63"/>
      <c r="C26" s="16" t="s">
        <v>55</v>
      </c>
      <c r="D26" s="16"/>
      <c r="E26" s="17"/>
      <c r="F26" s="17"/>
      <c r="G26" s="16"/>
      <c r="H26" s="23"/>
      <c r="I26" s="25" t="str">
        <f t="shared" si="0"/>
        <v xml:space="preserve"> </v>
      </c>
      <c r="J26" s="65"/>
      <c r="K26" s="25" t="str">
        <f t="shared" si="5"/>
        <v xml:space="preserve"> </v>
      </c>
      <c r="L26" s="18"/>
      <c r="M26" s="18"/>
      <c r="N26" s="18"/>
      <c r="O26" s="18"/>
      <c r="P26" s="26">
        <f t="shared" si="1"/>
        <v>0</v>
      </c>
      <c r="Q26" s="27">
        <f t="shared" si="9"/>
        <v>0</v>
      </c>
      <c r="R26" s="19"/>
      <c r="S26" s="19"/>
      <c r="T26" s="20"/>
      <c r="U26" s="20"/>
      <c r="V26" s="28" t="str">
        <f t="shared" si="10"/>
        <v xml:space="preserve"> </v>
      </c>
      <c r="W26" s="29" t="s">
        <v>55</v>
      </c>
      <c r="X26" s="21"/>
      <c r="Y26" s="22"/>
      <c r="Z26" s="30" t="str">
        <f t="shared" si="6"/>
        <v xml:space="preserve"> </v>
      </c>
      <c r="AA26" s="30" t="str">
        <f t="shared" si="11"/>
        <v xml:space="preserve"> </v>
      </c>
      <c r="AB26" s="30" t="str">
        <f t="shared" si="7"/>
        <v xml:space="preserve"> </v>
      </c>
      <c r="AC26" s="30" t="str">
        <f t="shared" si="2"/>
        <v xml:space="preserve"> </v>
      </c>
      <c r="AD26" s="30" t="str">
        <f t="shared" si="3"/>
        <v xml:space="preserve"> </v>
      </c>
      <c r="AE26" s="30" t="str">
        <f t="shared" si="8"/>
        <v xml:space="preserve"> </v>
      </c>
      <c r="AF26" s="31" t="str">
        <f t="shared" si="4"/>
        <v xml:space="preserve"> </v>
      </c>
    </row>
    <row r="27" spans="1:32" x14ac:dyDescent="0.25">
      <c r="A27" s="62"/>
      <c r="B27" s="63"/>
      <c r="C27" s="16" t="s">
        <v>55</v>
      </c>
      <c r="D27" s="16"/>
      <c r="E27" s="17"/>
      <c r="F27" s="17"/>
      <c r="G27" s="16"/>
      <c r="H27" s="23"/>
      <c r="I27" s="25" t="str">
        <f t="shared" si="0"/>
        <v xml:space="preserve"> </v>
      </c>
      <c r="J27" s="65"/>
      <c r="K27" s="25" t="str">
        <f t="shared" si="5"/>
        <v xml:space="preserve"> </v>
      </c>
      <c r="L27" s="18"/>
      <c r="M27" s="18"/>
      <c r="N27" s="18"/>
      <c r="O27" s="18"/>
      <c r="P27" s="26">
        <f t="shared" si="1"/>
        <v>0</v>
      </c>
      <c r="Q27" s="27">
        <f t="shared" si="9"/>
        <v>0</v>
      </c>
      <c r="R27" s="19"/>
      <c r="S27" s="19"/>
      <c r="T27" s="20"/>
      <c r="U27" s="20"/>
      <c r="V27" s="28" t="str">
        <f t="shared" si="10"/>
        <v xml:space="preserve"> </v>
      </c>
      <c r="W27" s="29" t="s">
        <v>55</v>
      </c>
      <c r="X27" s="21"/>
      <c r="Y27" s="22"/>
      <c r="Z27" s="30" t="str">
        <f t="shared" si="6"/>
        <v xml:space="preserve"> </v>
      </c>
      <c r="AA27" s="30" t="str">
        <f t="shared" si="11"/>
        <v xml:space="preserve"> </v>
      </c>
      <c r="AB27" s="30" t="str">
        <f t="shared" si="7"/>
        <v xml:space="preserve"> </v>
      </c>
      <c r="AC27" s="30" t="str">
        <f t="shared" si="2"/>
        <v xml:space="preserve"> </v>
      </c>
      <c r="AD27" s="30" t="str">
        <f t="shared" si="3"/>
        <v xml:space="preserve"> </v>
      </c>
      <c r="AE27" s="30" t="str">
        <f t="shared" si="8"/>
        <v xml:space="preserve"> </v>
      </c>
      <c r="AF27" s="31" t="str">
        <f t="shared" si="4"/>
        <v xml:space="preserve"> </v>
      </c>
    </row>
    <row r="28" spans="1:32" x14ac:dyDescent="0.25">
      <c r="A28" s="62"/>
      <c r="B28" s="63"/>
      <c r="C28" s="16" t="s">
        <v>55</v>
      </c>
      <c r="D28" s="16"/>
      <c r="E28" s="17"/>
      <c r="F28" s="17"/>
      <c r="G28" s="16"/>
      <c r="H28" s="23"/>
      <c r="I28" s="25" t="str">
        <f t="shared" si="0"/>
        <v xml:space="preserve"> </v>
      </c>
      <c r="J28" s="65"/>
      <c r="K28" s="25" t="str">
        <f t="shared" si="5"/>
        <v xml:space="preserve"> </v>
      </c>
      <c r="L28" s="18"/>
      <c r="M28" s="18"/>
      <c r="N28" s="18"/>
      <c r="O28" s="18"/>
      <c r="P28" s="26">
        <f t="shared" si="1"/>
        <v>0</v>
      </c>
      <c r="Q28" s="27">
        <f t="shared" si="9"/>
        <v>0</v>
      </c>
      <c r="R28" s="19"/>
      <c r="S28" s="19"/>
      <c r="T28" s="20"/>
      <c r="U28" s="20"/>
      <c r="V28" s="28" t="str">
        <f t="shared" si="10"/>
        <v xml:space="preserve"> </v>
      </c>
      <c r="W28" s="29" t="s">
        <v>55</v>
      </c>
      <c r="X28" s="21"/>
      <c r="Y28" s="22"/>
      <c r="Z28" s="30" t="str">
        <f t="shared" si="6"/>
        <v xml:space="preserve"> </v>
      </c>
      <c r="AA28" s="30" t="str">
        <f t="shared" si="11"/>
        <v xml:space="preserve"> </v>
      </c>
      <c r="AB28" s="30" t="str">
        <f t="shared" si="7"/>
        <v xml:space="preserve"> </v>
      </c>
      <c r="AC28" s="30" t="str">
        <f t="shared" si="2"/>
        <v xml:space="preserve"> </v>
      </c>
      <c r="AD28" s="30" t="str">
        <f t="shared" si="3"/>
        <v xml:space="preserve"> </v>
      </c>
      <c r="AE28" s="30" t="str">
        <f t="shared" si="8"/>
        <v xml:space="preserve"> </v>
      </c>
      <c r="AF28" s="31" t="str">
        <f t="shared" si="4"/>
        <v xml:space="preserve"> </v>
      </c>
    </row>
    <row r="29" spans="1:32" x14ac:dyDescent="0.25">
      <c r="A29" s="62"/>
      <c r="B29" s="63"/>
      <c r="C29" s="16" t="s">
        <v>55</v>
      </c>
      <c r="D29" s="16"/>
      <c r="E29" s="17"/>
      <c r="F29" s="17"/>
      <c r="G29" s="16"/>
      <c r="H29" s="23"/>
      <c r="I29" s="25" t="str">
        <f t="shared" si="0"/>
        <v xml:space="preserve"> </v>
      </c>
      <c r="J29" s="65"/>
      <c r="K29" s="25" t="str">
        <f t="shared" si="5"/>
        <v xml:space="preserve"> </v>
      </c>
      <c r="L29" s="18"/>
      <c r="M29" s="18"/>
      <c r="N29" s="18"/>
      <c r="O29" s="18"/>
      <c r="P29" s="26">
        <f t="shared" si="1"/>
        <v>0</v>
      </c>
      <c r="Q29" s="27">
        <f t="shared" si="9"/>
        <v>0</v>
      </c>
      <c r="R29" s="19"/>
      <c r="S29" s="19"/>
      <c r="T29" s="20"/>
      <c r="U29" s="20"/>
      <c r="V29" s="28" t="str">
        <f t="shared" si="10"/>
        <v xml:space="preserve"> </v>
      </c>
      <c r="W29" s="29" t="s">
        <v>55</v>
      </c>
      <c r="X29" s="21"/>
      <c r="Y29" s="22"/>
      <c r="Z29" s="30" t="str">
        <f t="shared" si="6"/>
        <v xml:space="preserve"> </v>
      </c>
      <c r="AA29" s="30" t="str">
        <f t="shared" si="11"/>
        <v xml:space="preserve"> </v>
      </c>
      <c r="AB29" s="30" t="str">
        <f t="shared" si="7"/>
        <v xml:space="preserve"> </v>
      </c>
      <c r="AC29" s="30" t="str">
        <f t="shared" si="2"/>
        <v xml:space="preserve"> </v>
      </c>
      <c r="AD29" s="30" t="str">
        <f t="shared" si="3"/>
        <v xml:space="preserve"> </v>
      </c>
      <c r="AE29" s="30" t="str">
        <f t="shared" si="8"/>
        <v xml:space="preserve"> </v>
      </c>
      <c r="AF29" s="31" t="str">
        <f t="shared" si="4"/>
        <v xml:space="preserve"> </v>
      </c>
    </row>
    <row r="30" spans="1:32" x14ac:dyDescent="0.25">
      <c r="A30" s="62"/>
      <c r="B30" s="63"/>
      <c r="C30" s="16" t="s">
        <v>55</v>
      </c>
      <c r="D30" s="16"/>
      <c r="E30" s="17"/>
      <c r="F30" s="17"/>
      <c r="G30" s="16"/>
      <c r="H30" s="23"/>
      <c r="I30" s="25" t="str">
        <f t="shared" si="0"/>
        <v xml:space="preserve"> </v>
      </c>
      <c r="J30" s="65"/>
      <c r="K30" s="25" t="str">
        <f t="shared" si="5"/>
        <v xml:space="preserve"> </v>
      </c>
      <c r="L30" s="18"/>
      <c r="M30" s="18"/>
      <c r="N30" s="18"/>
      <c r="O30" s="18"/>
      <c r="P30" s="26">
        <f t="shared" si="1"/>
        <v>0</v>
      </c>
      <c r="Q30" s="27">
        <f t="shared" si="9"/>
        <v>0</v>
      </c>
      <c r="R30" s="19"/>
      <c r="S30" s="19"/>
      <c r="T30" s="20"/>
      <c r="U30" s="20"/>
      <c r="V30" s="28" t="str">
        <f t="shared" si="10"/>
        <v xml:space="preserve"> </v>
      </c>
      <c r="W30" s="29" t="s">
        <v>55</v>
      </c>
      <c r="X30" s="21"/>
      <c r="Y30" s="22"/>
      <c r="Z30" s="30" t="str">
        <f t="shared" si="6"/>
        <v xml:space="preserve"> </v>
      </c>
      <c r="AA30" s="30" t="str">
        <f t="shared" si="11"/>
        <v xml:space="preserve"> </v>
      </c>
      <c r="AB30" s="30" t="str">
        <f t="shared" si="7"/>
        <v xml:space="preserve"> </v>
      </c>
      <c r="AC30" s="30" t="str">
        <f t="shared" si="2"/>
        <v xml:space="preserve"> </v>
      </c>
      <c r="AD30" s="30" t="str">
        <f t="shared" si="3"/>
        <v xml:space="preserve"> </v>
      </c>
      <c r="AE30" s="30" t="str">
        <f t="shared" si="8"/>
        <v xml:space="preserve"> </v>
      </c>
      <c r="AF30" s="31" t="str">
        <f t="shared" si="4"/>
        <v xml:space="preserve"> </v>
      </c>
    </row>
    <row r="31" spans="1:32" x14ac:dyDescent="0.25">
      <c r="A31" s="62"/>
      <c r="B31" s="63"/>
      <c r="C31" s="16" t="s">
        <v>55</v>
      </c>
      <c r="D31" s="16"/>
      <c r="E31" s="17"/>
      <c r="F31" s="17"/>
      <c r="G31" s="16"/>
      <c r="H31" s="23"/>
      <c r="I31" s="25" t="str">
        <f t="shared" si="0"/>
        <v xml:space="preserve"> </v>
      </c>
      <c r="J31" s="65"/>
      <c r="K31" s="25" t="str">
        <f t="shared" si="5"/>
        <v xml:space="preserve"> </v>
      </c>
      <c r="L31" s="18"/>
      <c r="M31" s="18"/>
      <c r="N31" s="18"/>
      <c r="O31" s="18"/>
      <c r="P31" s="26">
        <f t="shared" si="1"/>
        <v>0</v>
      </c>
      <c r="Q31" s="27">
        <f t="shared" si="9"/>
        <v>0</v>
      </c>
      <c r="R31" s="19"/>
      <c r="S31" s="19"/>
      <c r="T31" s="20"/>
      <c r="U31" s="20"/>
      <c r="V31" s="28" t="str">
        <f t="shared" si="10"/>
        <v xml:space="preserve"> </v>
      </c>
      <c r="W31" s="29" t="s">
        <v>55</v>
      </c>
      <c r="X31" s="21"/>
      <c r="Y31" s="22"/>
      <c r="Z31" s="30" t="str">
        <f t="shared" si="6"/>
        <v xml:space="preserve"> </v>
      </c>
      <c r="AA31" s="30" t="str">
        <f t="shared" si="11"/>
        <v xml:space="preserve"> </v>
      </c>
      <c r="AB31" s="30" t="str">
        <f t="shared" si="7"/>
        <v xml:space="preserve"> </v>
      </c>
      <c r="AC31" s="30" t="str">
        <f t="shared" si="2"/>
        <v xml:space="preserve"> </v>
      </c>
      <c r="AD31" s="30" t="str">
        <f t="shared" si="3"/>
        <v xml:space="preserve"> </v>
      </c>
      <c r="AE31" s="30" t="str">
        <f t="shared" si="8"/>
        <v xml:space="preserve"> </v>
      </c>
      <c r="AF31" s="31" t="str">
        <f t="shared" si="4"/>
        <v xml:space="preserve"> </v>
      </c>
    </row>
    <row r="32" spans="1:32" x14ac:dyDescent="0.25">
      <c r="A32" s="62"/>
      <c r="B32" s="63"/>
      <c r="C32" s="16" t="s">
        <v>55</v>
      </c>
      <c r="D32" s="16"/>
      <c r="E32" s="17"/>
      <c r="F32" s="17"/>
      <c r="G32" s="16"/>
      <c r="H32" s="23"/>
      <c r="I32" s="25" t="str">
        <f t="shared" si="0"/>
        <v xml:space="preserve"> </v>
      </c>
      <c r="J32" s="65"/>
      <c r="K32" s="25" t="str">
        <f t="shared" si="5"/>
        <v xml:space="preserve"> </v>
      </c>
      <c r="L32" s="18"/>
      <c r="M32" s="18"/>
      <c r="N32" s="18"/>
      <c r="O32" s="18"/>
      <c r="P32" s="26">
        <f t="shared" si="1"/>
        <v>0</v>
      </c>
      <c r="Q32" s="27">
        <f t="shared" si="9"/>
        <v>0</v>
      </c>
      <c r="R32" s="19"/>
      <c r="S32" s="19"/>
      <c r="T32" s="20"/>
      <c r="U32" s="20"/>
      <c r="V32" s="28" t="str">
        <f t="shared" si="10"/>
        <v xml:space="preserve"> </v>
      </c>
      <c r="W32" s="29" t="s">
        <v>55</v>
      </c>
      <c r="X32" s="21"/>
      <c r="Y32" s="22"/>
      <c r="Z32" s="30" t="str">
        <f t="shared" si="6"/>
        <v xml:space="preserve"> </v>
      </c>
      <c r="AA32" s="30" t="str">
        <f t="shared" si="11"/>
        <v xml:space="preserve"> </v>
      </c>
      <c r="AB32" s="30" t="str">
        <f t="shared" si="7"/>
        <v xml:space="preserve"> </v>
      </c>
      <c r="AC32" s="30" t="str">
        <f t="shared" si="2"/>
        <v xml:space="preserve"> </v>
      </c>
      <c r="AD32" s="30" t="str">
        <f t="shared" si="3"/>
        <v xml:space="preserve"> </v>
      </c>
      <c r="AE32" s="30" t="str">
        <f t="shared" si="8"/>
        <v xml:space="preserve"> </v>
      </c>
      <c r="AF32" s="31" t="str">
        <f t="shared" si="4"/>
        <v xml:space="preserve"> </v>
      </c>
    </row>
    <row r="33" spans="1:32" x14ac:dyDescent="0.25">
      <c r="A33" s="62"/>
      <c r="B33" s="63"/>
      <c r="C33" s="16" t="s">
        <v>55</v>
      </c>
      <c r="D33" s="16"/>
      <c r="E33" s="17"/>
      <c r="F33" s="17"/>
      <c r="G33" s="16"/>
      <c r="H33" s="23"/>
      <c r="I33" s="25" t="str">
        <f t="shared" si="0"/>
        <v xml:space="preserve"> </v>
      </c>
      <c r="J33" s="65"/>
      <c r="K33" s="25" t="str">
        <f t="shared" si="5"/>
        <v xml:space="preserve"> </v>
      </c>
      <c r="L33" s="18"/>
      <c r="M33" s="18"/>
      <c r="N33" s="18"/>
      <c r="O33" s="18"/>
      <c r="P33" s="26">
        <f t="shared" si="1"/>
        <v>0</v>
      </c>
      <c r="Q33" s="27">
        <f t="shared" si="9"/>
        <v>0</v>
      </c>
      <c r="R33" s="19"/>
      <c r="S33" s="19"/>
      <c r="T33" s="20"/>
      <c r="U33" s="20"/>
      <c r="V33" s="28" t="str">
        <f t="shared" si="10"/>
        <v xml:space="preserve"> </v>
      </c>
      <c r="W33" s="29" t="s">
        <v>55</v>
      </c>
      <c r="X33" s="21"/>
      <c r="Y33" s="22"/>
      <c r="Z33" s="30" t="str">
        <f t="shared" si="6"/>
        <v xml:space="preserve"> </v>
      </c>
      <c r="AA33" s="30" t="str">
        <f t="shared" si="11"/>
        <v xml:space="preserve"> </v>
      </c>
      <c r="AB33" s="30" t="str">
        <f t="shared" si="7"/>
        <v xml:space="preserve"> </v>
      </c>
      <c r="AC33" s="30" t="str">
        <f t="shared" si="2"/>
        <v xml:space="preserve"> </v>
      </c>
      <c r="AD33" s="30" t="str">
        <f t="shared" si="3"/>
        <v xml:space="preserve"> </v>
      </c>
      <c r="AE33" s="30" t="str">
        <f t="shared" si="8"/>
        <v xml:space="preserve"> </v>
      </c>
      <c r="AF33" s="31" t="str">
        <f t="shared" si="4"/>
        <v xml:space="preserve"> </v>
      </c>
    </row>
    <row r="34" spans="1:32" x14ac:dyDescent="0.25">
      <c r="A34" s="62"/>
      <c r="B34" s="63"/>
      <c r="C34" s="16" t="s">
        <v>55</v>
      </c>
      <c r="D34" s="16"/>
      <c r="E34" s="17"/>
      <c r="F34" s="17"/>
      <c r="G34" s="16"/>
      <c r="H34" s="23"/>
      <c r="I34" s="25" t="str">
        <f t="shared" si="0"/>
        <v xml:space="preserve"> </v>
      </c>
      <c r="J34" s="65"/>
      <c r="K34" s="25" t="str">
        <f t="shared" si="5"/>
        <v xml:space="preserve"> </v>
      </c>
      <c r="L34" s="18"/>
      <c r="M34" s="18"/>
      <c r="N34" s="18"/>
      <c r="O34" s="18"/>
      <c r="P34" s="26">
        <f t="shared" si="1"/>
        <v>0</v>
      </c>
      <c r="Q34" s="27">
        <f t="shared" si="9"/>
        <v>0</v>
      </c>
      <c r="R34" s="19"/>
      <c r="S34" s="19"/>
      <c r="T34" s="20"/>
      <c r="U34" s="20"/>
      <c r="V34" s="28" t="str">
        <f t="shared" si="10"/>
        <v xml:space="preserve"> </v>
      </c>
      <c r="W34" s="29" t="s">
        <v>55</v>
      </c>
      <c r="X34" s="21"/>
      <c r="Y34" s="22"/>
      <c r="Z34" s="30" t="str">
        <f t="shared" si="6"/>
        <v xml:space="preserve"> </v>
      </c>
      <c r="AA34" s="30" t="str">
        <f t="shared" si="11"/>
        <v xml:space="preserve"> </v>
      </c>
      <c r="AB34" s="30" t="str">
        <f t="shared" si="7"/>
        <v xml:space="preserve"> </v>
      </c>
      <c r="AC34" s="30" t="str">
        <f t="shared" si="2"/>
        <v xml:space="preserve"> </v>
      </c>
      <c r="AD34" s="30" t="str">
        <f t="shared" si="3"/>
        <v xml:space="preserve"> </v>
      </c>
      <c r="AE34" s="30" t="str">
        <f t="shared" si="8"/>
        <v xml:space="preserve"> </v>
      </c>
      <c r="AF34" s="31" t="str">
        <f t="shared" si="4"/>
        <v xml:space="preserve"> </v>
      </c>
    </row>
    <row r="35" spans="1:32" x14ac:dyDescent="0.25">
      <c r="A35" s="62"/>
      <c r="B35" s="63"/>
      <c r="C35" s="16" t="s">
        <v>55</v>
      </c>
      <c r="D35" s="16"/>
      <c r="E35" s="17"/>
      <c r="F35" s="17"/>
      <c r="G35" s="16"/>
      <c r="H35" s="23"/>
      <c r="I35" s="25" t="str">
        <f t="shared" si="0"/>
        <v xml:space="preserve"> </v>
      </c>
      <c r="J35" s="65"/>
      <c r="K35" s="25" t="str">
        <f t="shared" si="5"/>
        <v xml:space="preserve"> </v>
      </c>
      <c r="L35" s="18"/>
      <c r="M35" s="18"/>
      <c r="N35" s="18"/>
      <c r="O35" s="18"/>
      <c r="P35" s="26">
        <f t="shared" si="1"/>
        <v>0</v>
      </c>
      <c r="Q35" s="27">
        <f t="shared" si="9"/>
        <v>0</v>
      </c>
      <c r="R35" s="19"/>
      <c r="S35" s="19"/>
      <c r="T35" s="20"/>
      <c r="U35" s="20"/>
      <c r="V35" s="28" t="str">
        <f t="shared" si="10"/>
        <v xml:space="preserve"> </v>
      </c>
      <c r="W35" s="29" t="s">
        <v>55</v>
      </c>
      <c r="X35" s="21"/>
      <c r="Y35" s="22"/>
      <c r="Z35" s="30" t="str">
        <f t="shared" si="6"/>
        <v xml:space="preserve"> </v>
      </c>
      <c r="AA35" s="30" t="str">
        <f t="shared" si="11"/>
        <v xml:space="preserve"> </v>
      </c>
      <c r="AB35" s="30" t="str">
        <f t="shared" si="7"/>
        <v xml:space="preserve"> </v>
      </c>
      <c r="AC35" s="30" t="str">
        <f t="shared" si="2"/>
        <v xml:space="preserve"> </v>
      </c>
      <c r="AD35" s="30" t="str">
        <f t="shared" si="3"/>
        <v xml:space="preserve"> </v>
      </c>
      <c r="AE35" s="30" t="str">
        <f t="shared" si="8"/>
        <v xml:space="preserve"> </v>
      </c>
      <c r="AF35" s="31" t="str">
        <f t="shared" si="4"/>
        <v xml:space="preserve"> </v>
      </c>
    </row>
    <row r="36" spans="1:32" x14ac:dyDescent="0.25">
      <c r="A36" s="62"/>
      <c r="B36" s="63"/>
      <c r="C36" s="16" t="s">
        <v>55</v>
      </c>
      <c r="D36" s="16"/>
      <c r="E36" s="17"/>
      <c r="F36" s="17"/>
      <c r="G36" s="16"/>
      <c r="H36" s="23"/>
      <c r="I36" s="25" t="str">
        <f t="shared" si="0"/>
        <v xml:space="preserve"> </v>
      </c>
      <c r="J36" s="65"/>
      <c r="K36" s="25" t="str">
        <f t="shared" si="5"/>
        <v xml:space="preserve"> </v>
      </c>
      <c r="L36" s="18"/>
      <c r="M36" s="18"/>
      <c r="N36" s="18"/>
      <c r="O36" s="18"/>
      <c r="P36" s="26">
        <f t="shared" si="1"/>
        <v>0</v>
      </c>
      <c r="Q36" s="27">
        <f t="shared" si="9"/>
        <v>0</v>
      </c>
      <c r="R36" s="19"/>
      <c r="S36" s="19"/>
      <c r="T36" s="20"/>
      <c r="U36" s="20"/>
      <c r="V36" s="28" t="str">
        <f t="shared" si="10"/>
        <v xml:space="preserve"> </v>
      </c>
      <c r="W36" s="29" t="s">
        <v>55</v>
      </c>
      <c r="X36" s="21"/>
      <c r="Y36" s="22"/>
      <c r="Z36" s="30" t="str">
        <f t="shared" si="6"/>
        <v xml:space="preserve"> </v>
      </c>
      <c r="AA36" s="30" t="str">
        <f t="shared" si="11"/>
        <v xml:space="preserve"> </v>
      </c>
      <c r="AB36" s="30" t="str">
        <f t="shared" si="7"/>
        <v xml:space="preserve"> </v>
      </c>
      <c r="AC36" s="30" t="str">
        <f t="shared" si="2"/>
        <v xml:space="preserve"> </v>
      </c>
      <c r="AD36" s="30" t="str">
        <f t="shared" si="3"/>
        <v xml:space="preserve"> </v>
      </c>
      <c r="AE36" s="30" t="str">
        <f t="shared" si="8"/>
        <v xml:space="preserve"> </v>
      </c>
      <c r="AF36" s="31" t="str">
        <f t="shared" si="4"/>
        <v xml:space="preserve"> </v>
      </c>
    </row>
    <row r="37" spans="1:32" x14ac:dyDescent="0.25">
      <c r="A37" s="62"/>
      <c r="B37" s="63"/>
      <c r="C37" s="16" t="s">
        <v>55</v>
      </c>
      <c r="D37" s="16"/>
      <c r="E37" s="17"/>
      <c r="F37" s="17"/>
      <c r="G37" s="16"/>
      <c r="H37" s="23"/>
      <c r="I37" s="25" t="str">
        <f t="shared" si="0"/>
        <v xml:space="preserve"> </v>
      </c>
      <c r="J37" s="65"/>
      <c r="K37" s="25" t="str">
        <f t="shared" si="5"/>
        <v xml:space="preserve"> </v>
      </c>
      <c r="L37" s="18"/>
      <c r="M37" s="18"/>
      <c r="N37" s="18"/>
      <c r="O37" s="18"/>
      <c r="P37" s="26">
        <f t="shared" si="1"/>
        <v>0</v>
      </c>
      <c r="Q37" s="27">
        <f t="shared" si="9"/>
        <v>0</v>
      </c>
      <c r="R37" s="19"/>
      <c r="S37" s="19"/>
      <c r="T37" s="20"/>
      <c r="U37" s="20"/>
      <c r="V37" s="28" t="str">
        <f t="shared" si="10"/>
        <v xml:space="preserve"> </v>
      </c>
      <c r="W37" s="29" t="s">
        <v>55</v>
      </c>
      <c r="X37" s="21"/>
      <c r="Y37" s="22"/>
      <c r="Z37" s="30" t="str">
        <f t="shared" si="6"/>
        <v xml:space="preserve"> </v>
      </c>
      <c r="AA37" s="30" t="str">
        <f t="shared" si="11"/>
        <v xml:space="preserve"> </v>
      </c>
      <c r="AB37" s="30" t="str">
        <f t="shared" si="7"/>
        <v xml:space="preserve"> </v>
      </c>
      <c r="AC37" s="30" t="str">
        <f t="shared" si="2"/>
        <v xml:space="preserve"> </v>
      </c>
      <c r="AD37" s="30" t="str">
        <f t="shared" si="3"/>
        <v xml:space="preserve"> </v>
      </c>
      <c r="AE37" s="30" t="str">
        <f t="shared" si="8"/>
        <v xml:space="preserve"> </v>
      </c>
      <c r="AF37" s="31" t="str">
        <f t="shared" si="4"/>
        <v xml:space="preserve"> </v>
      </c>
    </row>
    <row r="38" spans="1:32" x14ac:dyDescent="0.25">
      <c r="A38" s="62"/>
      <c r="B38" s="63"/>
      <c r="C38" s="16" t="s">
        <v>55</v>
      </c>
      <c r="D38" s="16"/>
      <c r="E38" s="17"/>
      <c r="F38" s="17"/>
      <c r="G38" s="16"/>
      <c r="H38" s="23"/>
      <c r="I38" s="25" t="str">
        <f t="shared" ref="I38:I101" si="12">IFERROR((D38/E38)+(G38/(E38/F38)), " ")</f>
        <v xml:space="preserve"> </v>
      </c>
      <c r="J38" s="65"/>
      <c r="K38" s="25" t="str">
        <f t="shared" si="5"/>
        <v xml:space="preserve"> </v>
      </c>
      <c r="L38" s="18"/>
      <c r="M38" s="18"/>
      <c r="N38" s="18"/>
      <c r="O38" s="18"/>
      <c r="P38" s="26">
        <f t="shared" ref="P38:P69" si="13">IF(SUM(L38:O38)&gt;0, SUM(L38:O38),)</f>
        <v>0</v>
      </c>
      <c r="Q38" s="27">
        <f t="shared" si="9"/>
        <v>0</v>
      </c>
      <c r="R38" s="19"/>
      <c r="S38" s="19"/>
      <c r="T38" s="20"/>
      <c r="U38" s="20"/>
      <c r="V38" s="28" t="str">
        <f t="shared" si="10"/>
        <v xml:space="preserve"> </v>
      </c>
      <c r="W38" s="29" t="s">
        <v>55</v>
      </c>
      <c r="X38" s="21"/>
      <c r="Y38" s="22"/>
      <c r="Z38" s="30" t="str">
        <f t="shared" si="6"/>
        <v xml:space="preserve"> </v>
      </c>
      <c r="AA38" s="30" t="str">
        <f t="shared" si="11"/>
        <v xml:space="preserve"> </v>
      </c>
      <c r="AB38" s="30" t="str">
        <f t="shared" si="7"/>
        <v xml:space="preserve"> </v>
      </c>
      <c r="AC38" s="30" t="str">
        <f t="shared" ref="AC38:AC101" si="14">IFERROR((X38*Z38)," ")</f>
        <v xml:space="preserve"> </v>
      </c>
      <c r="AD38" s="30" t="str">
        <f t="shared" ref="AD38:AD101" si="15">IFERROR(V38*Y38, " ")</f>
        <v xml:space="preserve"> </v>
      </c>
      <c r="AE38" s="30" t="str">
        <f t="shared" si="8"/>
        <v xml:space="preserve"> </v>
      </c>
      <c r="AF38" s="31" t="str">
        <f t="shared" ref="AF38:AF69" si="16">IF(SUM(Z38:AE38)&gt;0, SUM(Z38:AE38), " ")</f>
        <v xml:space="preserve"> </v>
      </c>
    </row>
    <row r="39" spans="1:32" x14ac:dyDescent="0.25">
      <c r="A39" s="62"/>
      <c r="B39" s="63"/>
      <c r="C39" s="16" t="s">
        <v>55</v>
      </c>
      <c r="D39" s="16"/>
      <c r="E39" s="17"/>
      <c r="F39" s="17"/>
      <c r="G39" s="16"/>
      <c r="H39" s="23"/>
      <c r="I39" s="25" t="str">
        <f t="shared" si="12"/>
        <v xml:space="preserve"> </v>
      </c>
      <c r="J39" s="65"/>
      <c r="K39" s="25" t="str">
        <f t="shared" si="5"/>
        <v xml:space="preserve"> </v>
      </c>
      <c r="L39" s="18"/>
      <c r="M39" s="18"/>
      <c r="N39" s="18"/>
      <c r="O39" s="18"/>
      <c r="P39" s="26">
        <f t="shared" si="13"/>
        <v>0</v>
      </c>
      <c r="Q39" s="27">
        <f t="shared" si="9"/>
        <v>0</v>
      </c>
      <c r="R39" s="19"/>
      <c r="S39" s="19"/>
      <c r="T39" s="20"/>
      <c r="U39" s="20"/>
      <c r="V39" s="28" t="str">
        <f t="shared" si="10"/>
        <v xml:space="preserve"> </v>
      </c>
      <c r="W39" s="29" t="s">
        <v>55</v>
      </c>
      <c r="X39" s="21"/>
      <c r="Y39" s="22"/>
      <c r="Z39" s="30" t="str">
        <f t="shared" si="6"/>
        <v xml:space="preserve"> </v>
      </c>
      <c r="AA39" s="30" t="str">
        <f t="shared" si="11"/>
        <v xml:space="preserve"> </v>
      </c>
      <c r="AB39" s="30" t="str">
        <f t="shared" si="7"/>
        <v xml:space="preserve"> </v>
      </c>
      <c r="AC39" s="30" t="str">
        <f t="shared" si="14"/>
        <v xml:space="preserve"> </v>
      </c>
      <c r="AD39" s="30" t="str">
        <f t="shared" si="15"/>
        <v xml:space="preserve"> </v>
      </c>
      <c r="AE39" s="30" t="str">
        <f t="shared" si="8"/>
        <v xml:space="preserve"> </v>
      </c>
      <c r="AF39" s="31" t="str">
        <f t="shared" si="16"/>
        <v xml:space="preserve"> </v>
      </c>
    </row>
    <row r="40" spans="1:32" x14ac:dyDescent="0.25">
      <c r="A40" s="62"/>
      <c r="B40" s="63"/>
      <c r="C40" s="16" t="s">
        <v>55</v>
      </c>
      <c r="D40" s="16"/>
      <c r="E40" s="17"/>
      <c r="F40" s="17"/>
      <c r="G40" s="16"/>
      <c r="H40" s="23"/>
      <c r="I40" s="25" t="str">
        <f t="shared" si="12"/>
        <v xml:space="preserve"> </v>
      </c>
      <c r="J40" s="65"/>
      <c r="K40" s="25" t="str">
        <f t="shared" si="5"/>
        <v xml:space="preserve"> </v>
      </c>
      <c r="L40" s="18"/>
      <c r="M40" s="18"/>
      <c r="N40" s="18"/>
      <c r="O40" s="18"/>
      <c r="P40" s="26">
        <f t="shared" si="13"/>
        <v>0</v>
      </c>
      <c r="Q40" s="27">
        <f t="shared" si="9"/>
        <v>0</v>
      </c>
      <c r="R40" s="19"/>
      <c r="S40" s="19"/>
      <c r="T40" s="20"/>
      <c r="U40" s="20"/>
      <c r="V40" s="28" t="str">
        <f t="shared" si="10"/>
        <v xml:space="preserve"> </v>
      </c>
      <c r="W40" s="29" t="s">
        <v>55</v>
      </c>
      <c r="X40" s="21"/>
      <c r="Y40" s="22"/>
      <c r="Z40" s="30" t="str">
        <f t="shared" si="6"/>
        <v xml:space="preserve"> </v>
      </c>
      <c r="AA40" s="30" t="str">
        <f t="shared" si="11"/>
        <v xml:space="preserve"> </v>
      </c>
      <c r="AB40" s="30" t="str">
        <f t="shared" si="7"/>
        <v xml:space="preserve"> </v>
      </c>
      <c r="AC40" s="30" t="str">
        <f t="shared" si="14"/>
        <v xml:space="preserve"> </v>
      </c>
      <c r="AD40" s="30" t="str">
        <f t="shared" si="15"/>
        <v xml:space="preserve"> </v>
      </c>
      <c r="AE40" s="30" t="str">
        <f t="shared" si="8"/>
        <v xml:space="preserve"> </v>
      </c>
      <c r="AF40" s="31" t="str">
        <f t="shared" si="16"/>
        <v xml:space="preserve"> </v>
      </c>
    </row>
    <row r="41" spans="1:32" x14ac:dyDescent="0.25">
      <c r="A41" s="62"/>
      <c r="B41" s="63"/>
      <c r="C41" s="16" t="s">
        <v>55</v>
      </c>
      <c r="D41" s="16"/>
      <c r="E41" s="17"/>
      <c r="F41" s="17"/>
      <c r="G41" s="16"/>
      <c r="H41" s="23"/>
      <c r="I41" s="25" t="str">
        <f t="shared" si="12"/>
        <v xml:space="preserve"> </v>
      </c>
      <c r="J41" s="65"/>
      <c r="K41" s="25" t="str">
        <f t="shared" si="5"/>
        <v xml:space="preserve"> </v>
      </c>
      <c r="L41" s="18"/>
      <c r="M41" s="18"/>
      <c r="N41" s="18"/>
      <c r="O41" s="18"/>
      <c r="P41" s="26">
        <f t="shared" si="13"/>
        <v>0</v>
      </c>
      <c r="Q41" s="27">
        <f t="shared" si="9"/>
        <v>0</v>
      </c>
      <c r="R41" s="19"/>
      <c r="S41" s="19"/>
      <c r="T41" s="20"/>
      <c r="U41" s="20"/>
      <c r="V41" s="28" t="str">
        <f t="shared" si="10"/>
        <v xml:space="preserve"> </v>
      </c>
      <c r="W41" s="29" t="s">
        <v>55</v>
      </c>
      <c r="X41" s="21"/>
      <c r="Y41" s="22"/>
      <c r="Z41" s="30" t="str">
        <f t="shared" si="6"/>
        <v xml:space="preserve"> </v>
      </c>
      <c r="AA41" s="30" t="str">
        <f t="shared" si="11"/>
        <v xml:space="preserve"> </v>
      </c>
      <c r="AB41" s="30" t="str">
        <f t="shared" si="7"/>
        <v xml:space="preserve"> </v>
      </c>
      <c r="AC41" s="30" t="str">
        <f t="shared" si="14"/>
        <v xml:space="preserve"> </v>
      </c>
      <c r="AD41" s="30" t="str">
        <f t="shared" si="15"/>
        <v xml:space="preserve"> </v>
      </c>
      <c r="AE41" s="30" t="str">
        <f t="shared" si="8"/>
        <v xml:space="preserve"> </v>
      </c>
      <c r="AF41" s="31" t="str">
        <f t="shared" si="16"/>
        <v xml:space="preserve"> </v>
      </c>
    </row>
    <row r="42" spans="1:32" x14ac:dyDescent="0.25">
      <c r="A42" s="62"/>
      <c r="B42" s="63"/>
      <c r="C42" s="16" t="s">
        <v>55</v>
      </c>
      <c r="D42" s="16"/>
      <c r="E42" s="17"/>
      <c r="F42" s="17"/>
      <c r="G42" s="16"/>
      <c r="H42" s="23"/>
      <c r="I42" s="25" t="str">
        <f t="shared" si="12"/>
        <v xml:space="preserve"> </v>
      </c>
      <c r="J42" s="65"/>
      <c r="K42" s="25" t="str">
        <f t="shared" si="5"/>
        <v xml:space="preserve"> </v>
      </c>
      <c r="L42" s="18"/>
      <c r="M42" s="18"/>
      <c r="N42" s="18"/>
      <c r="O42" s="18"/>
      <c r="P42" s="26">
        <f t="shared" si="13"/>
        <v>0</v>
      </c>
      <c r="Q42" s="27">
        <f t="shared" si="9"/>
        <v>0</v>
      </c>
      <c r="R42" s="19"/>
      <c r="S42" s="19"/>
      <c r="T42" s="20"/>
      <c r="U42" s="20"/>
      <c r="V42" s="28" t="str">
        <f t="shared" si="10"/>
        <v xml:space="preserve"> </v>
      </c>
      <c r="W42" s="29" t="s">
        <v>55</v>
      </c>
      <c r="X42" s="21"/>
      <c r="Y42" s="22"/>
      <c r="Z42" s="30" t="str">
        <f t="shared" si="6"/>
        <v xml:space="preserve"> </v>
      </c>
      <c r="AA42" s="30" t="str">
        <f t="shared" si="11"/>
        <v xml:space="preserve"> </v>
      </c>
      <c r="AB42" s="30" t="str">
        <f t="shared" si="7"/>
        <v xml:space="preserve"> </v>
      </c>
      <c r="AC42" s="30" t="str">
        <f t="shared" si="14"/>
        <v xml:space="preserve"> </v>
      </c>
      <c r="AD42" s="30" t="str">
        <f t="shared" si="15"/>
        <v xml:space="preserve"> </v>
      </c>
      <c r="AE42" s="30" t="str">
        <f t="shared" si="8"/>
        <v xml:space="preserve"> </v>
      </c>
      <c r="AF42" s="31" t="str">
        <f t="shared" si="16"/>
        <v xml:space="preserve"> </v>
      </c>
    </row>
    <row r="43" spans="1:32" x14ac:dyDescent="0.25">
      <c r="A43" s="62"/>
      <c r="B43" s="63"/>
      <c r="C43" s="16" t="s">
        <v>55</v>
      </c>
      <c r="D43" s="16"/>
      <c r="E43" s="17"/>
      <c r="F43" s="17"/>
      <c r="G43" s="16"/>
      <c r="H43" s="23"/>
      <c r="I43" s="25" t="str">
        <f t="shared" si="12"/>
        <v xml:space="preserve"> </v>
      </c>
      <c r="J43" s="65"/>
      <c r="K43" s="25" t="str">
        <f t="shared" si="5"/>
        <v xml:space="preserve"> </v>
      </c>
      <c r="L43" s="18"/>
      <c r="M43" s="18"/>
      <c r="N43" s="18"/>
      <c r="O43" s="18"/>
      <c r="P43" s="26">
        <f t="shared" si="13"/>
        <v>0</v>
      </c>
      <c r="Q43" s="27">
        <f t="shared" si="9"/>
        <v>0</v>
      </c>
      <c r="R43" s="19"/>
      <c r="S43" s="19"/>
      <c r="T43" s="20"/>
      <c r="U43" s="20"/>
      <c r="V43" s="28" t="str">
        <f t="shared" si="10"/>
        <v xml:space="preserve"> </v>
      </c>
      <c r="W43" s="29" t="s">
        <v>55</v>
      </c>
      <c r="X43" s="21"/>
      <c r="Y43" s="22"/>
      <c r="Z43" s="30" t="str">
        <f t="shared" si="6"/>
        <v xml:space="preserve"> </v>
      </c>
      <c r="AA43" s="30" t="str">
        <f t="shared" si="11"/>
        <v xml:space="preserve"> </v>
      </c>
      <c r="AB43" s="30" t="str">
        <f t="shared" si="7"/>
        <v xml:space="preserve"> </v>
      </c>
      <c r="AC43" s="30" t="str">
        <f t="shared" si="14"/>
        <v xml:space="preserve"> </v>
      </c>
      <c r="AD43" s="30" t="str">
        <f t="shared" si="15"/>
        <v xml:space="preserve"> </v>
      </c>
      <c r="AE43" s="30" t="str">
        <f t="shared" si="8"/>
        <v xml:space="preserve"> </v>
      </c>
      <c r="AF43" s="31" t="str">
        <f t="shared" si="16"/>
        <v xml:space="preserve"> </v>
      </c>
    </row>
    <row r="44" spans="1:32" x14ac:dyDescent="0.25">
      <c r="A44" s="62"/>
      <c r="B44" s="63"/>
      <c r="C44" s="16" t="s">
        <v>55</v>
      </c>
      <c r="D44" s="16"/>
      <c r="E44" s="17"/>
      <c r="F44" s="17"/>
      <c r="G44" s="16"/>
      <c r="H44" s="23"/>
      <c r="I44" s="25" t="str">
        <f t="shared" si="12"/>
        <v xml:space="preserve"> </v>
      </c>
      <c r="J44" s="65"/>
      <c r="K44" s="25" t="str">
        <f t="shared" si="5"/>
        <v xml:space="preserve"> </v>
      </c>
      <c r="L44" s="18"/>
      <c r="M44" s="18"/>
      <c r="N44" s="18"/>
      <c r="O44" s="18"/>
      <c r="P44" s="26">
        <f t="shared" si="13"/>
        <v>0</v>
      </c>
      <c r="Q44" s="27">
        <f t="shared" si="9"/>
        <v>0</v>
      </c>
      <c r="R44" s="19"/>
      <c r="S44" s="19"/>
      <c r="T44" s="20"/>
      <c r="U44" s="20"/>
      <c r="V44" s="28" t="str">
        <f t="shared" si="10"/>
        <v xml:space="preserve"> </v>
      </c>
      <c r="W44" s="29" t="s">
        <v>55</v>
      </c>
      <c r="X44" s="21"/>
      <c r="Y44" s="22"/>
      <c r="Z44" s="30" t="str">
        <f t="shared" si="6"/>
        <v xml:space="preserve"> </v>
      </c>
      <c r="AA44" s="30" t="str">
        <f t="shared" si="11"/>
        <v xml:space="preserve"> </v>
      </c>
      <c r="AB44" s="30" t="str">
        <f t="shared" si="7"/>
        <v xml:space="preserve"> </v>
      </c>
      <c r="AC44" s="30" t="str">
        <f t="shared" si="14"/>
        <v xml:space="preserve"> </v>
      </c>
      <c r="AD44" s="30" t="str">
        <f t="shared" si="15"/>
        <v xml:space="preserve"> </v>
      </c>
      <c r="AE44" s="30" t="str">
        <f t="shared" si="8"/>
        <v xml:space="preserve"> </v>
      </c>
      <c r="AF44" s="31" t="str">
        <f t="shared" si="16"/>
        <v xml:space="preserve"> </v>
      </c>
    </row>
    <row r="45" spans="1:32" x14ac:dyDescent="0.25">
      <c r="A45" s="62"/>
      <c r="B45" s="63"/>
      <c r="C45" s="16" t="s">
        <v>55</v>
      </c>
      <c r="D45" s="16"/>
      <c r="E45" s="17"/>
      <c r="F45" s="17"/>
      <c r="G45" s="16"/>
      <c r="H45" s="23"/>
      <c r="I45" s="25" t="str">
        <f t="shared" si="12"/>
        <v xml:space="preserve"> </v>
      </c>
      <c r="J45" s="65"/>
      <c r="K45" s="25" t="str">
        <f t="shared" si="5"/>
        <v xml:space="preserve"> </v>
      </c>
      <c r="L45" s="18"/>
      <c r="M45" s="18"/>
      <c r="N45" s="18"/>
      <c r="O45" s="18"/>
      <c r="P45" s="26">
        <f t="shared" si="13"/>
        <v>0</v>
      </c>
      <c r="Q45" s="27">
        <f t="shared" si="9"/>
        <v>0</v>
      </c>
      <c r="R45" s="19"/>
      <c r="S45" s="19"/>
      <c r="T45" s="20"/>
      <c r="U45" s="20"/>
      <c r="V45" s="28" t="str">
        <f t="shared" si="10"/>
        <v xml:space="preserve"> </v>
      </c>
      <c r="W45" s="29" t="s">
        <v>55</v>
      </c>
      <c r="X45" s="21"/>
      <c r="Y45" s="22"/>
      <c r="Z45" s="30" t="str">
        <f t="shared" si="6"/>
        <v xml:space="preserve"> </v>
      </c>
      <c r="AA45" s="30" t="str">
        <f t="shared" si="11"/>
        <v xml:space="preserve"> </v>
      </c>
      <c r="AB45" s="30" t="str">
        <f t="shared" si="7"/>
        <v xml:space="preserve"> </v>
      </c>
      <c r="AC45" s="30" t="str">
        <f t="shared" si="14"/>
        <v xml:space="preserve"> </v>
      </c>
      <c r="AD45" s="30" t="str">
        <f t="shared" si="15"/>
        <v xml:space="preserve"> </v>
      </c>
      <c r="AE45" s="30" t="str">
        <f t="shared" si="8"/>
        <v xml:space="preserve"> </v>
      </c>
      <c r="AF45" s="31" t="str">
        <f t="shared" si="16"/>
        <v xml:space="preserve"> </v>
      </c>
    </row>
    <row r="46" spans="1:32" x14ac:dyDescent="0.25">
      <c r="A46" s="62"/>
      <c r="B46" s="63"/>
      <c r="C46" s="16" t="s">
        <v>55</v>
      </c>
      <c r="D46" s="16"/>
      <c r="E46" s="17"/>
      <c r="F46" s="17"/>
      <c r="G46" s="16"/>
      <c r="H46" s="23"/>
      <c r="I46" s="25" t="str">
        <f t="shared" si="12"/>
        <v xml:space="preserve"> </v>
      </c>
      <c r="J46" s="65"/>
      <c r="K46" s="25" t="str">
        <f t="shared" si="5"/>
        <v xml:space="preserve"> </v>
      </c>
      <c r="L46" s="18"/>
      <c r="M46" s="18"/>
      <c r="N46" s="18"/>
      <c r="O46" s="18"/>
      <c r="P46" s="26">
        <f t="shared" si="13"/>
        <v>0</v>
      </c>
      <c r="Q46" s="27">
        <f t="shared" si="9"/>
        <v>0</v>
      </c>
      <c r="R46" s="19"/>
      <c r="S46" s="19"/>
      <c r="T46" s="20"/>
      <c r="U46" s="20"/>
      <c r="V46" s="28" t="str">
        <f t="shared" si="10"/>
        <v xml:space="preserve"> </v>
      </c>
      <c r="W46" s="29" t="s">
        <v>55</v>
      </c>
      <c r="X46" s="21"/>
      <c r="Y46" s="22"/>
      <c r="Z46" s="30" t="str">
        <f t="shared" si="6"/>
        <v xml:space="preserve"> </v>
      </c>
      <c r="AA46" s="30" t="str">
        <f t="shared" si="11"/>
        <v xml:space="preserve"> </v>
      </c>
      <c r="AB46" s="30" t="str">
        <f t="shared" si="7"/>
        <v xml:space="preserve"> </v>
      </c>
      <c r="AC46" s="30" t="str">
        <f t="shared" si="14"/>
        <v xml:space="preserve"> </v>
      </c>
      <c r="AD46" s="30" t="str">
        <f t="shared" si="15"/>
        <v xml:space="preserve"> </v>
      </c>
      <c r="AE46" s="30" t="str">
        <f t="shared" si="8"/>
        <v xml:space="preserve"> </v>
      </c>
      <c r="AF46" s="31" t="str">
        <f t="shared" si="16"/>
        <v xml:space="preserve"> </v>
      </c>
    </row>
    <row r="47" spans="1:32" x14ac:dyDescent="0.25">
      <c r="A47" s="62"/>
      <c r="B47" s="63"/>
      <c r="C47" s="16" t="s">
        <v>55</v>
      </c>
      <c r="D47" s="16"/>
      <c r="E47" s="17"/>
      <c r="F47" s="17"/>
      <c r="G47" s="16"/>
      <c r="H47" s="23"/>
      <c r="I47" s="25" t="str">
        <f t="shared" si="12"/>
        <v xml:space="preserve"> </v>
      </c>
      <c r="J47" s="65"/>
      <c r="K47" s="25" t="str">
        <f t="shared" si="5"/>
        <v xml:space="preserve"> </v>
      </c>
      <c r="L47" s="18"/>
      <c r="M47" s="18"/>
      <c r="N47" s="18"/>
      <c r="O47" s="18"/>
      <c r="P47" s="26">
        <f t="shared" si="13"/>
        <v>0</v>
      </c>
      <c r="Q47" s="27">
        <f t="shared" si="9"/>
        <v>0</v>
      </c>
      <c r="R47" s="19"/>
      <c r="S47" s="19"/>
      <c r="T47" s="20"/>
      <c r="U47" s="20"/>
      <c r="V47" s="28" t="str">
        <f t="shared" si="10"/>
        <v xml:space="preserve"> </v>
      </c>
      <c r="W47" s="29" t="s">
        <v>55</v>
      </c>
      <c r="X47" s="21"/>
      <c r="Y47" s="22"/>
      <c r="Z47" s="30" t="str">
        <f t="shared" si="6"/>
        <v xml:space="preserve"> </v>
      </c>
      <c r="AA47" s="30" t="str">
        <f t="shared" si="11"/>
        <v xml:space="preserve"> </v>
      </c>
      <c r="AB47" s="30" t="str">
        <f t="shared" si="7"/>
        <v xml:space="preserve"> </v>
      </c>
      <c r="AC47" s="30" t="str">
        <f t="shared" si="14"/>
        <v xml:space="preserve"> </v>
      </c>
      <c r="AD47" s="30" t="str">
        <f t="shared" si="15"/>
        <v xml:space="preserve"> </v>
      </c>
      <c r="AE47" s="30" t="str">
        <f t="shared" si="8"/>
        <v xml:space="preserve"> </v>
      </c>
      <c r="AF47" s="31" t="str">
        <f t="shared" si="16"/>
        <v xml:space="preserve"> </v>
      </c>
    </row>
    <row r="48" spans="1:32" x14ac:dyDescent="0.25">
      <c r="A48" s="62"/>
      <c r="B48" s="63"/>
      <c r="C48" s="16" t="s">
        <v>55</v>
      </c>
      <c r="D48" s="16"/>
      <c r="E48" s="17"/>
      <c r="F48" s="17"/>
      <c r="G48" s="16"/>
      <c r="H48" s="23"/>
      <c r="I48" s="25" t="str">
        <f t="shared" si="12"/>
        <v xml:space="preserve"> </v>
      </c>
      <c r="J48" s="65"/>
      <c r="K48" s="25" t="str">
        <f t="shared" si="5"/>
        <v xml:space="preserve"> </v>
      </c>
      <c r="L48" s="18"/>
      <c r="M48" s="18"/>
      <c r="N48" s="18"/>
      <c r="O48" s="18"/>
      <c r="P48" s="26">
        <f t="shared" si="13"/>
        <v>0</v>
      </c>
      <c r="Q48" s="27">
        <f t="shared" si="9"/>
        <v>0</v>
      </c>
      <c r="R48" s="19"/>
      <c r="S48" s="19"/>
      <c r="T48" s="20"/>
      <c r="U48" s="20"/>
      <c r="V48" s="28" t="str">
        <f t="shared" si="10"/>
        <v xml:space="preserve"> </v>
      </c>
      <c r="W48" s="29" t="s">
        <v>55</v>
      </c>
      <c r="X48" s="21"/>
      <c r="Y48" s="22"/>
      <c r="Z48" s="30" t="str">
        <f t="shared" si="6"/>
        <v xml:space="preserve"> </v>
      </c>
      <c r="AA48" s="30" t="str">
        <f t="shared" si="11"/>
        <v xml:space="preserve"> </v>
      </c>
      <c r="AB48" s="30" t="str">
        <f t="shared" si="7"/>
        <v xml:space="preserve"> </v>
      </c>
      <c r="AC48" s="30" t="str">
        <f t="shared" si="14"/>
        <v xml:space="preserve"> </v>
      </c>
      <c r="AD48" s="30" t="str">
        <f t="shared" si="15"/>
        <v xml:space="preserve"> </v>
      </c>
      <c r="AE48" s="30" t="str">
        <f t="shared" si="8"/>
        <v xml:space="preserve"> </v>
      </c>
      <c r="AF48" s="31" t="str">
        <f t="shared" si="16"/>
        <v xml:space="preserve"> </v>
      </c>
    </row>
    <row r="49" spans="1:32" x14ac:dyDescent="0.25">
      <c r="A49" s="62"/>
      <c r="B49" s="63"/>
      <c r="C49" s="16" t="s">
        <v>55</v>
      </c>
      <c r="D49" s="16"/>
      <c r="E49" s="17"/>
      <c r="F49" s="17"/>
      <c r="G49" s="16"/>
      <c r="H49" s="23"/>
      <c r="I49" s="25" t="str">
        <f t="shared" si="12"/>
        <v xml:space="preserve"> </v>
      </c>
      <c r="J49" s="65"/>
      <c r="K49" s="25" t="str">
        <f t="shared" si="5"/>
        <v xml:space="preserve"> </v>
      </c>
      <c r="L49" s="18"/>
      <c r="M49" s="18"/>
      <c r="N49" s="18"/>
      <c r="O49" s="18"/>
      <c r="P49" s="26">
        <f t="shared" si="13"/>
        <v>0</v>
      </c>
      <c r="Q49" s="27">
        <f t="shared" si="9"/>
        <v>0</v>
      </c>
      <c r="R49" s="19"/>
      <c r="S49" s="19"/>
      <c r="T49" s="20"/>
      <c r="U49" s="20"/>
      <c r="V49" s="28" t="str">
        <f t="shared" si="10"/>
        <v xml:space="preserve"> </v>
      </c>
      <c r="W49" s="29" t="s">
        <v>55</v>
      </c>
      <c r="X49" s="21"/>
      <c r="Y49" s="22"/>
      <c r="Z49" s="30" t="str">
        <f t="shared" si="6"/>
        <v xml:space="preserve"> </v>
      </c>
      <c r="AA49" s="30" t="str">
        <f t="shared" si="11"/>
        <v xml:space="preserve"> </v>
      </c>
      <c r="AB49" s="30" t="str">
        <f t="shared" si="7"/>
        <v xml:space="preserve"> </v>
      </c>
      <c r="AC49" s="30" t="str">
        <f t="shared" si="14"/>
        <v xml:space="preserve"> </v>
      </c>
      <c r="AD49" s="30" t="str">
        <f t="shared" si="15"/>
        <v xml:space="preserve"> </v>
      </c>
      <c r="AE49" s="30" t="str">
        <f t="shared" si="8"/>
        <v xml:space="preserve"> </v>
      </c>
      <c r="AF49" s="31" t="str">
        <f t="shared" si="16"/>
        <v xml:space="preserve"> </v>
      </c>
    </row>
    <row r="50" spans="1:32" x14ac:dyDescent="0.25">
      <c r="A50" s="62"/>
      <c r="B50" s="63"/>
      <c r="C50" s="16" t="s">
        <v>55</v>
      </c>
      <c r="D50" s="16"/>
      <c r="E50" s="17"/>
      <c r="F50" s="17"/>
      <c r="G50" s="16"/>
      <c r="H50" s="23"/>
      <c r="I50" s="25" t="str">
        <f t="shared" si="12"/>
        <v xml:space="preserve"> </v>
      </c>
      <c r="J50" s="65"/>
      <c r="K50" s="25" t="str">
        <f t="shared" si="5"/>
        <v xml:space="preserve"> </v>
      </c>
      <c r="L50" s="18"/>
      <c r="M50" s="18"/>
      <c r="N50" s="18"/>
      <c r="O50" s="18"/>
      <c r="P50" s="26">
        <f t="shared" si="13"/>
        <v>0</v>
      </c>
      <c r="Q50" s="27">
        <f t="shared" si="9"/>
        <v>0</v>
      </c>
      <c r="R50" s="19"/>
      <c r="S50" s="19"/>
      <c r="T50" s="20"/>
      <c r="U50" s="20"/>
      <c r="V50" s="28" t="str">
        <f t="shared" si="10"/>
        <v xml:space="preserve"> </v>
      </c>
      <c r="W50" s="29" t="s">
        <v>55</v>
      </c>
      <c r="X50" s="21"/>
      <c r="Y50" s="22"/>
      <c r="Z50" s="30" t="str">
        <f t="shared" si="6"/>
        <v xml:space="preserve"> </v>
      </c>
      <c r="AA50" s="30" t="str">
        <f t="shared" si="11"/>
        <v xml:space="preserve"> </v>
      </c>
      <c r="AB50" s="30" t="str">
        <f t="shared" si="7"/>
        <v xml:space="preserve"> </v>
      </c>
      <c r="AC50" s="30" t="str">
        <f t="shared" si="14"/>
        <v xml:space="preserve"> </v>
      </c>
      <c r="AD50" s="30" t="str">
        <f t="shared" si="15"/>
        <v xml:space="preserve"> </v>
      </c>
      <c r="AE50" s="30" t="str">
        <f t="shared" si="8"/>
        <v xml:space="preserve"> </v>
      </c>
      <c r="AF50" s="31" t="str">
        <f t="shared" si="16"/>
        <v xml:space="preserve"> </v>
      </c>
    </row>
    <row r="51" spans="1:32" x14ac:dyDescent="0.25">
      <c r="A51" s="62"/>
      <c r="B51" s="63"/>
      <c r="C51" s="16" t="s">
        <v>55</v>
      </c>
      <c r="D51" s="16"/>
      <c r="E51" s="17"/>
      <c r="F51" s="17"/>
      <c r="G51" s="16"/>
      <c r="H51" s="23"/>
      <c r="I51" s="25" t="str">
        <f t="shared" si="12"/>
        <v xml:space="preserve"> </v>
      </c>
      <c r="J51" s="65"/>
      <c r="K51" s="25" t="str">
        <f t="shared" si="5"/>
        <v xml:space="preserve"> </v>
      </c>
      <c r="L51" s="18"/>
      <c r="M51" s="18"/>
      <c r="N51" s="18"/>
      <c r="O51" s="18"/>
      <c r="P51" s="26">
        <f t="shared" si="13"/>
        <v>0</v>
      </c>
      <c r="Q51" s="27">
        <f t="shared" si="9"/>
        <v>0</v>
      </c>
      <c r="R51" s="19"/>
      <c r="S51" s="19"/>
      <c r="T51" s="20"/>
      <c r="U51" s="20"/>
      <c r="V51" s="28" t="str">
        <f t="shared" si="10"/>
        <v xml:space="preserve"> </v>
      </c>
      <c r="W51" s="29" t="s">
        <v>55</v>
      </c>
      <c r="X51" s="21"/>
      <c r="Y51" s="22"/>
      <c r="Z51" s="30" t="str">
        <f t="shared" si="6"/>
        <v xml:space="preserve"> </v>
      </c>
      <c r="AA51" s="30" t="str">
        <f t="shared" si="11"/>
        <v xml:space="preserve"> </v>
      </c>
      <c r="AB51" s="30" t="str">
        <f t="shared" si="7"/>
        <v xml:space="preserve"> </v>
      </c>
      <c r="AC51" s="30" t="str">
        <f t="shared" si="14"/>
        <v xml:space="preserve"> </v>
      </c>
      <c r="AD51" s="30" t="str">
        <f t="shared" si="15"/>
        <v xml:space="preserve"> </v>
      </c>
      <c r="AE51" s="30" t="str">
        <f t="shared" si="8"/>
        <v xml:space="preserve"> </v>
      </c>
      <c r="AF51" s="31" t="str">
        <f t="shared" si="16"/>
        <v xml:space="preserve"> </v>
      </c>
    </row>
    <row r="52" spans="1:32" x14ac:dyDescent="0.25">
      <c r="A52" s="62"/>
      <c r="B52" s="63"/>
      <c r="C52" s="16" t="s">
        <v>55</v>
      </c>
      <c r="D52" s="16"/>
      <c r="E52" s="17"/>
      <c r="F52" s="17"/>
      <c r="G52" s="16"/>
      <c r="H52" s="23"/>
      <c r="I52" s="25" t="str">
        <f t="shared" si="12"/>
        <v xml:space="preserve"> </v>
      </c>
      <c r="J52" s="65"/>
      <c r="K52" s="25" t="str">
        <f t="shared" si="5"/>
        <v xml:space="preserve"> </v>
      </c>
      <c r="L52" s="18"/>
      <c r="M52" s="18"/>
      <c r="N52" s="18"/>
      <c r="O52" s="18"/>
      <c r="P52" s="26">
        <f t="shared" si="13"/>
        <v>0</v>
      </c>
      <c r="Q52" s="27">
        <f t="shared" si="9"/>
        <v>0</v>
      </c>
      <c r="R52" s="19"/>
      <c r="S52" s="19"/>
      <c r="T52" s="20"/>
      <c r="U52" s="20"/>
      <c r="V52" s="28" t="str">
        <f t="shared" si="10"/>
        <v xml:space="preserve"> </v>
      </c>
      <c r="W52" s="29" t="s">
        <v>55</v>
      </c>
      <c r="X52" s="21"/>
      <c r="Y52" s="22"/>
      <c r="Z52" s="30" t="str">
        <f t="shared" si="6"/>
        <v xml:space="preserve"> </v>
      </c>
      <c r="AA52" s="30" t="str">
        <f t="shared" si="11"/>
        <v xml:space="preserve"> </v>
      </c>
      <c r="AB52" s="30" t="str">
        <f t="shared" si="7"/>
        <v xml:space="preserve"> </v>
      </c>
      <c r="AC52" s="30" t="str">
        <f t="shared" si="14"/>
        <v xml:space="preserve"> </v>
      </c>
      <c r="AD52" s="30" t="str">
        <f t="shared" si="15"/>
        <v xml:space="preserve"> </v>
      </c>
      <c r="AE52" s="30" t="str">
        <f t="shared" si="8"/>
        <v xml:space="preserve"> </v>
      </c>
      <c r="AF52" s="31" t="str">
        <f t="shared" si="16"/>
        <v xml:space="preserve"> </v>
      </c>
    </row>
    <row r="53" spans="1:32" x14ac:dyDescent="0.25">
      <c r="A53" s="62"/>
      <c r="B53" s="63"/>
      <c r="C53" s="16" t="s">
        <v>55</v>
      </c>
      <c r="D53" s="16"/>
      <c r="E53" s="17"/>
      <c r="F53" s="17"/>
      <c r="G53" s="16"/>
      <c r="H53" s="23"/>
      <c r="I53" s="25" t="str">
        <f t="shared" si="12"/>
        <v xml:space="preserve"> </v>
      </c>
      <c r="J53" s="65"/>
      <c r="K53" s="25" t="str">
        <f t="shared" si="5"/>
        <v xml:space="preserve"> </v>
      </c>
      <c r="L53" s="18"/>
      <c r="M53" s="18"/>
      <c r="N53" s="18"/>
      <c r="O53" s="18"/>
      <c r="P53" s="26">
        <f t="shared" si="13"/>
        <v>0</v>
      </c>
      <c r="Q53" s="27">
        <f t="shared" si="9"/>
        <v>0</v>
      </c>
      <c r="R53" s="19"/>
      <c r="S53" s="19"/>
      <c r="T53" s="20"/>
      <c r="U53" s="20"/>
      <c r="V53" s="28" t="str">
        <f t="shared" si="10"/>
        <v xml:space="preserve"> </v>
      </c>
      <c r="W53" s="29" t="s">
        <v>55</v>
      </c>
      <c r="X53" s="21"/>
      <c r="Y53" s="22"/>
      <c r="Z53" s="30" t="str">
        <f t="shared" si="6"/>
        <v xml:space="preserve"> </v>
      </c>
      <c r="AA53" s="30" t="str">
        <f t="shared" si="11"/>
        <v xml:space="preserve"> </v>
      </c>
      <c r="AB53" s="30" t="str">
        <f t="shared" si="7"/>
        <v xml:space="preserve"> </v>
      </c>
      <c r="AC53" s="30" t="str">
        <f t="shared" si="14"/>
        <v xml:space="preserve"> </v>
      </c>
      <c r="AD53" s="30" t="str">
        <f t="shared" si="15"/>
        <v xml:space="preserve"> </v>
      </c>
      <c r="AE53" s="30" t="str">
        <f t="shared" si="8"/>
        <v xml:space="preserve"> </v>
      </c>
      <c r="AF53" s="31" t="str">
        <f t="shared" si="16"/>
        <v xml:space="preserve"> </v>
      </c>
    </row>
    <row r="54" spans="1:32" x14ac:dyDescent="0.25">
      <c r="A54" s="62"/>
      <c r="B54" s="63"/>
      <c r="C54" s="16" t="s">
        <v>55</v>
      </c>
      <c r="D54" s="16"/>
      <c r="E54" s="17"/>
      <c r="F54" s="17"/>
      <c r="G54" s="16"/>
      <c r="H54" s="23"/>
      <c r="I54" s="25" t="str">
        <f t="shared" si="12"/>
        <v xml:space="preserve"> </v>
      </c>
      <c r="J54" s="65"/>
      <c r="K54" s="25" t="str">
        <f t="shared" si="5"/>
        <v xml:space="preserve"> </v>
      </c>
      <c r="L54" s="18"/>
      <c r="M54" s="18"/>
      <c r="N54" s="18"/>
      <c r="O54" s="18"/>
      <c r="P54" s="26">
        <f t="shared" si="13"/>
        <v>0</v>
      </c>
      <c r="Q54" s="27">
        <f t="shared" si="9"/>
        <v>0</v>
      </c>
      <c r="R54" s="19"/>
      <c r="S54" s="19"/>
      <c r="T54" s="20"/>
      <c r="U54" s="20"/>
      <c r="V54" s="28" t="str">
        <f t="shared" si="10"/>
        <v xml:space="preserve"> </v>
      </c>
      <c r="W54" s="29" t="s">
        <v>55</v>
      </c>
      <c r="X54" s="21"/>
      <c r="Y54" s="22"/>
      <c r="Z54" s="30" t="str">
        <f t="shared" si="6"/>
        <v xml:space="preserve"> </v>
      </c>
      <c r="AA54" s="30" t="str">
        <f t="shared" si="11"/>
        <v xml:space="preserve"> </v>
      </c>
      <c r="AB54" s="30" t="str">
        <f t="shared" si="7"/>
        <v xml:space="preserve"> </v>
      </c>
      <c r="AC54" s="30" t="str">
        <f t="shared" si="14"/>
        <v xml:space="preserve"> </v>
      </c>
      <c r="AD54" s="30" t="str">
        <f t="shared" si="15"/>
        <v xml:space="preserve"> </v>
      </c>
      <c r="AE54" s="30" t="str">
        <f t="shared" si="8"/>
        <v xml:space="preserve"> </v>
      </c>
      <c r="AF54" s="31" t="str">
        <f t="shared" si="16"/>
        <v xml:space="preserve"> </v>
      </c>
    </row>
    <row r="55" spans="1:32" x14ac:dyDescent="0.25">
      <c r="A55" s="62"/>
      <c r="B55" s="63"/>
      <c r="C55" s="16" t="s">
        <v>55</v>
      </c>
      <c r="D55" s="16"/>
      <c r="E55" s="17"/>
      <c r="F55" s="17"/>
      <c r="G55" s="16"/>
      <c r="H55" s="23"/>
      <c r="I55" s="25" t="str">
        <f t="shared" si="12"/>
        <v xml:space="preserve"> </v>
      </c>
      <c r="J55" s="65"/>
      <c r="K55" s="25" t="str">
        <f t="shared" si="5"/>
        <v xml:space="preserve"> </v>
      </c>
      <c r="L55" s="18"/>
      <c r="M55" s="18"/>
      <c r="N55" s="18"/>
      <c r="O55" s="18"/>
      <c r="P55" s="26">
        <f t="shared" si="13"/>
        <v>0</v>
      </c>
      <c r="Q55" s="27">
        <f t="shared" si="9"/>
        <v>0</v>
      </c>
      <c r="R55" s="19"/>
      <c r="S55" s="19"/>
      <c r="T55" s="20"/>
      <c r="U55" s="20"/>
      <c r="V55" s="28" t="str">
        <f t="shared" si="10"/>
        <v xml:space="preserve"> </v>
      </c>
      <c r="W55" s="29" t="s">
        <v>55</v>
      </c>
      <c r="X55" s="21"/>
      <c r="Y55" s="22"/>
      <c r="Z55" s="30" t="str">
        <f t="shared" si="6"/>
        <v xml:space="preserve"> </v>
      </c>
      <c r="AA55" s="30" t="str">
        <f t="shared" si="11"/>
        <v xml:space="preserve"> </v>
      </c>
      <c r="AB55" s="30" t="str">
        <f t="shared" si="7"/>
        <v xml:space="preserve"> </v>
      </c>
      <c r="AC55" s="30" t="str">
        <f t="shared" si="14"/>
        <v xml:space="preserve"> </v>
      </c>
      <c r="AD55" s="30" t="str">
        <f t="shared" si="15"/>
        <v xml:space="preserve"> </v>
      </c>
      <c r="AE55" s="30" t="str">
        <f t="shared" si="8"/>
        <v xml:space="preserve"> </v>
      </c>
      <c r="AF55" s="31" t="str">
        <f t="shared" si="16"/>
        <v xml:space="preserve"> </v>
      </c>
    </row>
    <row r="56" spans="1:32" x14ac:dyDescent="0.25">
      <c r="A56" s="62"/>
      <c r="B56" s="63"/>
      <c r="C56" s="16" t="s">
        <v>55</v>
      </c>
      <c r="D56" s="16"/>
      <c r="E56" s="17"/>
      <c r="F56" s="17"/>
      <c r="G56" s="16"/>
      <c r="H56" s="23"/>
      <c r="I56" s="25" t="str">
        <f t="shared" si="12"/>
        <v xml:space="preserve"> </v>
      </c>
      <c r="J56" s="65"/>
      <c r="K56" s="25" t="str">
        <f t="shared" si="5"/>
        <v xml:space="preserve"> </v>
      </c>
      <c r="L56" s="18"/>
      <c r="M56" s="18"/>
      <c r="N56" s="18"/>
      <c r="O56" s="18"/>
      <c r="P56" s="26">
        <f t="shared" si="13"/>
        <v>0</v>
      </c>
      <c r="Q56" s="27">
        <f t="shared" si="9"/>
        <v>0</v>
      </c>
      <c r="R56" s="19"/>
      <c r="S56" s="19"/>
      <c r="T56" s="20"/>
      <c r="U56" s="20"/>
      <c r="V56" s="28" t="str">
        <f t="shared" si="10"/>
        <v xml:space="preserve"> </v>
      </c>
      <c r="W56" s="29" t="s">
        <v>55</v>
      </c>
      <c r="X56" s="21"/>
      <c r="Y56" s="22"/>
      <c r="Z56" s="30" t="str">
        <f t="shared" si="6"/>
        <v xml:space="preserve"> </v>
      </c>
      <c r="AA56" s="30" t="str">
        <f t="shared" si="11"/>
        <v xml:space="preserve"> </v>
      </c>
      <c r="AB56" s="30" t="str">
        <f t="shared" si="7"/>
        <v xml:space="preserve"> </v>
      </c>
      <c r="AC56" s="30" t="str">
        <f t="shared" si="14"/>
        <v xml:space="preserve"> </v>
      </c>
      <c r="AD56" s="30" t="str">
        <f t="shared" si="15"/>
        <v xml:space="preserve"> </v>
      </c>
      <c r="AE56" s="30" t="str">
        <f t="shared" si="8"/>
        <v xml:space="preserve"> </v>
      </c>
      <c r="AF56" s="31" t="str">
        <f t="shared" si="16"/>
        <v xml:space="preserve"> </v>
      </c>
    </row>
    <row r="57" spans="1:32" x14ac:dyDescent="0.25">
      <c r="A57" s="62"/>
      <c r="B57" s="63"/>
      <c r="C57" s="16" t="s">
        <v>55</v>
      </c>
      <c r="D57" s="16"/>
      <c r="E57" s="17"/>
      <c r="F57" s="17"/>
      <c r="G57" s="16"/>
      <c r="H57" s="23"/>
      <c r="I57" s="25" t="str">
        <f t="shared" si="12"/>
        <v xml:space="preserve"> </v>
      </c>
      <c r="J57" s="65"/>
      <c r="K57" s="25" t="str">
        <f t="shared" si="5"/>
        <v xml:space="preserve"> </v>
      </c>
      <c r="L57" s="18"/>
      <c r="M57" s="18"/>
      <c r="N57" s="18"/>
      <c r="O57" s="18"/>
      <c r="P57" s="26">
        <f t="shared" si="13"/>
        <v>0</v>
      </c>
      <c r="Q57" s="27">
        <f t="shared" si="9"/>
        <v>0</v>
      </c>
      <c r="R57" s="19"/>
      <c r="S57" s="19"/>
      <c r="T57" s="20"/>
      <c r="U57" s="20"/>
      <c r="V57" s="28" t="str">
        <f t="shared" si="10"/>
        <v xml:space="preserve"> </v>
      </c>
      <c r="W57" s="29" t="s">
        <v>55</v>
      </c>
      <c r="X57" s="21"/>
      <c r="Y57" s="22"/>
      <c r="Z57" s="30" t="str">
        <f t="shared" si="6"/>
        <v xml:space="preserve"> </v>
      </c>
      <c r="AA57" s="30" t="str">
        <f t="shared" si="11"/>
        <v xml:space="preserve"> </v>
      </c>
      <c r="AB57" s="30" t="str">
        <f t="shared" si="7"/>
        <v xml:space="preserve"> </v>
      </c>
      <c r="AC57" s="30" t="str">
        <f t="shared" si="14"/>
        <v xml:space="preserve"> </v>
      </c>
      <c r="AD57" s="30" t="str">
        <f t="shared" si="15"/>
        <v xml:space="preserve"> </v>
      </c>
      <c r="AE57" s="30" t="str">
        <f t="shared" si="8"/>
        <v xml:space="preserve"> </v>
      </c>
      <c r="AF57" s="31" t="str">
        <f t="shared" si="16"/>
        <v xml:space="preserve"> </v>
      </c>
    </row>
    <row r="58" spans="1:32" x14ac:dyDescent="0.25">
      <c r="A58" s="62"/>
      <c r="B58" s="63"/>
      <c r="C58" s="16" t="s">
        <v>55</v>
      </c>
      <c r="D58" s="16"/>
      <c r="E58" s="17"/>
      <c r="F58" s="17"/>
      <c r="G58" s="16"/>
      <c r="H58" s="23"/>
      <c r="I58" s="25" t="str">
        <f t="shared" si="12"/>
        <v xml:space="preserve"> </v>
      </c>
      <c r="J58" s="65"/>
      <c r="K58" s="25" t="str">
        <f t="shared" si="5"/>
        <v xml:space="preserve"> </v>
      </c>
      <c r="L58" s="18"/>
      <c r="M58" s="18"/>
      <c r="N58" s="18"/>
      <c r="O58" s="18"/>
      <c r="P58" s="26">
        <f t="shared" si="13"/>
        <v>0</v>
      </c>
      <c r="Q58" s="27">
        <f t="shared" si="9"/>
        <v>0</v>
      </c>
      <c r="R58" s="19"/>
      <c r="S58" s="19"/>
      <c r="T58" s="20"/>
      <c r="U58" s="20"/>
      <c r="V58" s="28" t="str">
        <f t="shared" si="10"/>
        <v xml:space="preserve"> </v>
      </c>
      <c r="W58" s="29" t="s">
        <v>55</v>
      </c>
      <c r="X58" s="21"/>
      <c r="Y58" s="22"/>
      <c r="Z58" s="30" t="str">
        <f t="shared" si="6"/>
        <v xml:space="preserve"> </v>
      </c>
      <c r="AA58" s="30" t="str">
        <f t="shared" si="11"/>
        <v xml:space="preserve"> </v>
      </c>
      <c r="AB58" s="30" t="str">
        <f t="shared" si="7"/>
        <v xml:space="preserve"> </v>
      </c>
      <c r="AC58" s="30" t="str">
        <f t="shared" si="14"/>
        <v xml:space="preserve"> </v>
      </c>
      <c r="AD58" s="30" t="str">
        <f t="shared" si="15"/>
        <v xml:space="preserve"> </v>
      </c>
      <c r="AE58" s="30" t="str">
        <f t="shared" si="8"/>
        <v xml:space="preserve"> </v>
      </c>
      <c r="AF58" s="31" t="str">
        <f t="shared" si="16"/>
        <v xml:space="preserve"> </v>
      </c>
    </row>
    <row r="59" spans="1:32" x14ac:dyDescent="0.25">
      <c r="A59" s="62"/>
      <c r="B59" s="63"/>
      <c r="C59" s="16" t="s">
        <v>55</v>
      </c>
      <c r="D59" s="16"/>
      <c r="E59" s="17"/>
      <c r="F59" s="17"/>
      <c r="G59" s="16"/>
      <c r="H59" s="23"/>
      <c r="I59" s="25" t="str">
        <f t="shared" si="12"/>
        <v xml:space="preserve"> </v>
      </c>
      <c r="J59" s="65"/>
      <c r="K59" s="25" t="str">
        <f t="shared" si="5"/>
        <v xml:space="preserve"> </v>
      </c>
      <c r="L59" s="18"/>
      <c r="M59" s="18"/>
      <c r="N59" s="18"/>
      <c r="O59" s="18"/>
      <c r="P59" s="26">
        <f t="shared" si="13"/>
        <v>0</v>
      </c>
      <c r="Q59" s="27">
        <f t="shared" si="9"/>
        <v>0</v>
      </c>
      <c r="R59" s="19"/>
      <c r="S59" s="19"/>
      <c r="T59" s="20"/>
      <c r="U59" s="20"/>
      <c r="V59" s="28" t="str">
        <f t="shared" si="10"/>
        <v xml:space="preserve"> </v>
      </c>
      <c r="W59" s="29" t="s">
        <v>55</v>
      </c>
      <c r="X59" s="21"/>
      <c r="Y59" s="22"/>
      <c r="Z59" s="30" t="str">
        <f t="shared" si="6"/>
        <v xml:space="preserve"> </v>
      </c>
      <c r="AA59" s="30" t="str">
        <f t="shared" si="11"/>
        <v xml:space="preserve"> </v>
      </c>
      <c r="AB59" s="30" t="str">
        <f t="shared" si="7"/>
        <v xml:space="preserve"> </v>
      </c>
      <c r="AC59" s="30" t="str">
        <f t="shared" si="14"/>
        <v xml:space="preserve"> </v>
      </c>
      <c r="AD59" s="30" t="str">
        <f t="shared" si="15"/>
        <v xml:space="preserve"> </v>
      </c>
      <c r="AE59" s="30" t="str">
        <f t="shared" si="8"/>
        <v xml:space="preserve"> </v>
      </c>
      <c r="AF59" s="31" t="str">
        <f t="shared" si="16"/>
        <v xml:space="preserve"> </v>
      </c>
    </row>
    <row r="60" spans="1:32" x14ac:dyDescent="0.25">
      <c r="A60" s="62"/>
      <c r="B60" s="63"/>
      <c r="C60" s="16" t="s">
        <v>55</v>
      </c>
      <c r="D60" s="16"/>
      <c r="E60" s="17"/>
      <c r="F60" s="17"/>
      <c r="G60" s="16"/>
      <c r="H60" s="23"/>
      <c r="I60" s="25" t="str">
        <f t="shared" si="12"/>
        <v xml:space="preserve"> </v>
      </c>
      <c r="J60" s="65"/>
      <c r="K60" s="25" t="str">
        <f t="shared" si="5"/>
        <v xml:space="preserve"> </v>
      </c>
      <c r="L60" s="18"/>
      <c r="M60" s="18"/>
      <c r="N60" s="18"/>
      <c r="O60" s="18"/>
      <c r="P60" s="26">
        <f t="shared" si="13"/>
        <v>0</v>
      </c>
      <c r="Q60" s="27">
        <f t="shared" si="9"/>
        <v>0</v>
      </c>
      <c r="R60" s="19"/>
      <c r="S60" s="19"/>
      <c r="T60" s="20"/>
      <c r="U60" s="20"/>
      <c r="V60" s="28" t="str">
        <f t="shared" si="10"/>
        <v xml:space="preserve"> </v>
      </c>
      <c r="W60" s="29" t="s">
        <v>55</v>
      </c>
      <c r="X60" s="21"/>
      <c r="Y60" s="22"/>
      <c r="Z60" s="30" t="str">
        <f t="shared" si="6"/>
        <v xml:space="preserve"> </v>
      </c>
      <c r="AA60" s="30" t="str">
        <f t="shared" si="11"/>
        <v xml:space="preserve"> </v>
      </c>
      <c r="AB60" s="30" t="str">
        <f t="shared" si="7"/>
        <v xml:space="preserve"> </v>
      </c>
      <c r="AC60" s="30" t="str">
        <f t="shared" si="14"/>
        <v xml:space="preserve"> </v>
      </c>
      <c r="AD60" s="30" t="str">
        <f t="shared" si="15"/>
        <v xml:space="preserve"> </v>
      </c>
      <c r="AE60" s="30" t="str">
        <f t="shared" si="8"/>
        <v xml:space="preserve"> </v>
      </c>
      <c r="AF60" s="31" t="str">
        <f t="shared" si="16"/>
        <v xml:space="preserve"> </v>
      </c>
    </row>
    <row r="61" spans="1:32" x14ac:dyDescent="0.25">
      <c r="A61" s="62"/>
      <c r="B61" s="63"/>
      <c r="C61" s="16" t="s">
        <v>55</v>
      </c>
      <c r="D61" s="16"/>
      <c r="E61" s="17"/>
      <c r="F61" s="17"/>
      <c r="G61" s="16"/>
      <c r="H61" s="23"/>
      <c r="I61" s="25" t="str">
        <f t="shared" si="12"/>
        <v xml:space="preserve"> </v>
      </c>
      <c r="J61" s="65"/>
      <c r="K61" s="25" t="str">
        <f t="shared" si="5"/>
        <v xml:space="preserve"> </v>
      </c>
      <c r="L61" s="18"/>
      <c r="M61" s="18"/>
      <c r="N61" s="18"/>
      <c r="O61" s="18"/>
      <c r="P61" s="26">
        <f t="shared" si="13"/>
        <v>0</v>
      </c>
      <c r="Q61" s="27">
        <f t="shared" si="9"/>
        <v>0</v>
      </c>
      <c r="R61" s="19"/>
      <c r="S61" s="19"/>
      <c r="T61" s="20"/>
      <c r="U61" s="20"/>
      <c r="V61" s="28" t="str">
        <f t="shared" si="10"/>
        <v xml:space="preserve"> </v>
      </c>
      <c r="W61" s="29" t="s">
        <v>55</v>
      </c>
      <c r="X61" s="21"/>
      <c r="Y61" s="22"/>
      <c r="Z61" s="30" t="str">
        <f t="shared" si="6"/>
        <v xml:space="preserve"> </v>
      </c>
      <c r="AA61" s="30" t="str">
        <f t="shared" si="11"/>
        <v xml:space="preserve"> </v>
      </c>
      <c r="AB61" s="30" t="str">
        <f t="shared" si="7"/>
        <v xml:space="preserve"> </v>
      </c>
      <c r="AC61" s="30" t="str">
        <f t="shared" si="14"/>
        <v xml:space="preserve"> </v>
      </c>
      <c r="AD61" s="30" t="str">
        <f t="shared" si="15"/>
        <v xml:space="preserve"> </v>
      </c>
      <c r="AE61" s="30" t="str">
        <f t="shared" si="8"/>
        <v xml:space="preserve"> </v>
      </c>
      <c r="AF61" s="31" t="str">
        <f t="shared" si="16"/>
        <v xml:space="preserve"> </v>
      </c>
    </row>
    <row r="62" spans="1:32" x14ac:dyDescent="0.25">
      <c r="A62" s="62"/>
      <c r="B62" s="63"/>
      <c r="C62" s="16" t="s">
        <v>55</v>
      </c>
      <c r="D62" s="16"/>
      <c r="E62" s="17"/>
      <c r="F62" s="17"/>
      <c r="G62" s="16"/>
      <c r="H62" s="23"/>
      <c r="I62" s="25" t="str">
        <f t="shared" si="12"/>
        <v xml:space="preserve"> </v>
      </c>
      <c r="J62" s="65"/>
      <c r="K62" s="25" t="str">
        <f t="shared" si="5"/>
        <v xml:space="preserve"> </v>
      </c>
      <c r="L62" s="18"/>
      <c r="M62" s="18"/>
      <c r="N62" s="18"/>
      <c r="O62" s="18"/>
      <c r="P62" s="26">
        <f t="shared" si="13"/>
        <v>0</v>
      </c>
      <c r="Q62" s="27">
        <f t="shared" si="9"/>
        <v>0</v>
      </c>
      <c r="R62" s="19"/>
      <c r="S62" s="19"/>
      <c r="T62" s="20"/>
      <c r="U62" s="20"/>
      <c r="V62" s="28" t="str">
        <f t="shared" si="10"/>
        <v xml:space="preserve"> </v>
      </c>
      <c r="W62" s="29" t="s">
        <v>55</v>
      </c>
      <c r="X62" s="21"/>
      <c r="Y62" s="22"/>
      <c r="Z62" s="30" t="str">
        <f t="shared" si="6"/>
        <v xml:space="preserve"> </v>
      </c>
      <c r="AA62" s="30" t="str">
        <f t="shared" si="11"/>
        <v xml:space="preserve"> </v>
      </c>
      <c r="AB62" s="30" t="str">
        <f t="shared" si="7"/>
        <v xml:space="preserve"> </v>
      </c>
      <c r="AC62" s="30" t="str">
        <f t="shared" si="14"/>
        <v xml:space="preserve"> </v>
      </c>
      <c r="AD62" s="30" t="str">
        <f t="shared" si="15"/>
        <v xml:space="preserve"> </v>
      </c>
      <c r="AE62" s="30" t="str">
        <f t="shared" si="8"/>
        <v xml:space="preserve"> </v>
      </c>
      <c r="AF62" s="31" t="str">
        <f t="shared" si="16"/>
        <v xml:space="preserve"> </v>
      </c>
    </row>
    <row r="63" spans="1:32" x14ac:dyDescent="0.25">
      <c r="A63" s="62"/>
      <c r="B63" s="63"/>
      <c r="C63" s="16" t="s">
        <v>55</v>
      </c>
      <c r="D63" s="16"/>
      <c r="E63" s="17"/>
      <c r="F63" s="17"/>
      <c r="G63" s="16"/>
      <c r="H63" s="23"/>
      <c r="I63" s="25" t="str">
        <f t="shared" si="12"/>
        <v xml:space="preserve"> </v>
      </c>
      <c r="J63" s="65"/>
      <c r="K63" s="25" t="str">
        <f t="shared" si="5"/>
        <v xml:space="preserve"> </v>
      </c>
      <c r="L63" s="18"/>
      <c r="M63" s="18"/>
      <c r="N63" s="18"/>
      <c r="O63" s="18"/>
      <c r="P63" s="26">
        <f t="shared" si="13"/>
        <v>0</v>
      </c>
      <c r="Q63" s="27">
        <f t="shared" si="9"/>
        <v>0</v>
      </c>
      <c r="R63" s="19"/>
      <c r="S63" s="19"/>
      <c r="T63" s="20"/>
      <c r="U63" s="20"/>
      <c r="V63" s="28" t="str">
        <f t="shared" si="10"/>
        <v xml:space="preserve"> </v>
      </c>
      <c r="W63" s="29" t="s">
        <v>55</v>
      </c>
      <c r="X63" s="21"/>
      <c r="Y63" s="22"/>
      <c r="Z63" s="30" t="str">
        <f t="shared" si="6"/>
        <v xml:space="preserve"> </v>
      </c>
      <c r="AA63" s="30" t="str">
        <f t="shared" si="11"/>
        <v xml:space="preserve"> </v>
      </c>
      <c r="AB63" s="30" t="str">
        <f t="shared" si="7"/>
        <v xml:space="preserve"> </v>
      </c>
      <c r="AC63" s="30" t="str">
        <f t="shared" si="14"/>
        <v xml:space="preserve"> </v>
      </c>
      <c r="AD63" s="30" t="str">
        <f t="shared" si="15"/>
        <v xml:space="preserve"> </v>
      </c>
      <c r="AE63" s="30" t="str">
        <f t="shared" si="8"/>
        <v xml:space="preserve"> </v>
      </c>
      <c r="AF63" s="31" t="str">
        <f t="shared" si="16"/>
        <v xml:space="preserve"> </v>
      </c>
    </row>
    <row r="64" spans="1:32" x14ac:dyDescent="0.25">
      <c r="A64" s="62"/>
      <c r="B64" s="63"/>
      <c r="C64" s="16" t="s">
        <v>55</v>
      </c>
      <c r="D64" s="16"/>
      <c r="E64" s="17"/>
      <c r="F64" s="17"/>
      <c r="G64" s="16"/>
      <c r="H64" s="23"/>
      <c r="I64" s="25" t="str">
        <f t="shared" si="12"/>
        <v xml:space="preserve"> </v>
      </c>
      <c r="J64" s="65"/>
      <c r="K64" s="25" t="str">
        <f t="shared" si="5"/>
        <v xml:space="preserve"> </v>
      </c>
      <c r="L64" s="18"/>
      <c r="M64" s="18"/>
      <c r="N64" s="18"/>
      <c r="O64" s="18"/>
      <c r="P64" s="26">
        <f t="shared" si="13"/>
        <v>0</v>
      </c>
      <c r="Q64" s="27">
        <f t="shared" si="9"/>
        <v>0</v>
      </c>
      <c r="R64" s="19"/>
      <c r="S64" s="19"/>
      <c r="T64" s="20"/>
      <c r="U64" s="20"/>
      <c r="V64" s="28" t="str">
        <f t="shared" si="10"/>
        <v xml:space="preserve"> </v>
      </c>
      <c r="W64" s="29" t="s">
        <v>55</v>
      </c>
      <c r="X64" s="21"/>
      <c r="Y64" s="22"/>
      <c r="Z64" s="30" t="str">
        <f t="shared" si="6"/>
        <v xml:space="preserve"> </v>
      </c>
      <c r="AA64" s="30" t="str">
        <f t="shared" si="11"/>
        <v xml:space="preserve"> </v>
      </c>
      <c r="AB64" s="30" t="str">
        <f t="shared" si="7"/>
        <v xml:space="preserve"> </v>
      </c>
      <c r="AC64" s="30" t="str">
        <f t="shared" si="14"/>
        <v xml:space="preserve"> </v>
      </c>
      <c r="AD64" s="30" t="str">
        <f t="shared" si="15"/>
        <v xml:space="preserve"> </v>
      </c>
      <c r="AE64" s="30" t="str">
        <f t="shared" si="8"/>
        <v xml:space="preserve"> </v>
      </c>
      <c r="AF64" s="31" t="str">
        <f t="shared" si="16"/>
        <v xml:space="preserve"> </v>
      </c>
    </row>
    <row r="65" spans="1:32" x14ac:dyDescent="0.25">
      <c r="A65" s="62"/>
      <c r="B65" s="63"/>
      <c r="C65" s="16" t="s">
        <v>55</v>
      </c>
      <c r="D65" s="16"/>
      <c r="E65" s="17"/>
      <c r="F65" s="17"/>
      <c r="G65" s="16"/>
      <c r="H65" s="23"/>
      <c r="I65" s="25" t="str">
        <f t="shared" si="12"/>
        <v xml:space="preserve"> </v>
      </c>
      <c r="J65" s="65"/>
      <c r="K65" s="25" t="str">
        <f t="shared" si="5"/>
        <v xml:space="preserve"> </v>
      </c>
      <c r="L65" s="18"/>
      <c r="M65" s="18"/>
      <c r="N65" s="18"/>
      <c r="O65" s="18"/>
      <c r="P65" s="26">
        <f t="shared" si="13"/>
        <v>0</v>
      </c>
      <c r="Q65" s="27">
        <f t="shared" si="9"/>
        <v>0</v>
      </c>
      <c r="R65" s="19"/>
      <c r="S65" s="19"/>
      <c r="T65" s="20"/>
      <c r="U65" s="20"/>
      <c r="V65" s="28" t="str">
        <f t="shared" si="10"/>
        <v xml:space="preserve"> </v>
      </c>
      <c r="W65" s="29" t="s">
        <v>55</v>
      </c>
      <c r="X65" s="21"/>
      <c r="Y65" s="22"/>
      <c r="Z65" s="30" t="str">
        <f t="shared" si="6"/>
        <v xml:space="preserve"> </v>
      </c>
      <c r="AA65" s="30" t="str">
        <f t="shared" si="11"/>
        <v xml:space="preserve"> </v>
      </c>
      <c r="AB65" s="30" t="str">
        <f t="shared" si="7"/>
        <v xml:space="preserve"> </v>
      </c>
      <c r="AC65" s="30" t="str">
        <f t="shared" si="14"/>
        <v xml:space="preserve"> </v>
      </c>
      <c r="AD65" s="30" t="str">
        <f t="shared" si="15"/>
        <v xml:space="preserve"> </v>
      </c>
      <c r="AE65" s="30" t="str">
        <f t="shared" si="8"/>
        <v xml:space="preserve"> </v>
      </c>
      <c r="AF65" s="31" t="str">
        <f t="shared" si="16"/>
        <v xml:space="preserve"> </v>
      </c>
    </row>
    <row r="66" spans="1:32" x14ac:dyDescent="0.25">
      <c r="A66" s="62"/>
      <c r="B66" s="63"/>
      <c r="C66" s="16" t="s">
        <v>55</v>
      </c>
      <c r="D66" s="16"/>
      <c r="E66" s="17"/>
      <c r="F66" s="17"/>
      <c r="G66" s="16"/>
      <c r="H66" s="23"/>
      <c r="I66" s="25" t="str">
        <f t="shared" si="12"/>
        <v xml:space="preserve"> </v>
      </c>
      <c r="J66" s="65"/>
      <c r="K66" s="25" t="str">
        <f t="shared" si="5"/>
        <v xml:space="preserve"> </v>
      </c>
      <c r="L66" s="18"/>
      <c r="M66" s="18"/>
      <c r="N66" s="18"/>
      <c r="O66" s="18"/>
      <c r="P66" s="26">
        <f t="shared" si="13"/>
        <v>0</v>
      </c>
      <c r="Q66" s="27">
        <f t="shared" si="9"/>
        <v>0</v>
      </c>
      <c r="R66" s="19"/>
      <c r="S66" s="19"/>
      <c r="T66" s="20"/>
      <c r="U66" s="20"/>
      <c r="V66" s="28" t="str">
        <f t="shared" si="10"/>
        <v xml:space="preserve"> </v>
      </c>
      <c r="W66" s="29" t="s">
        <v>55</v>
      </c>
      <c r="X66" s="21"/>
      <c r="Y66" s="22"/>
      <c r="Z66" s="30" t="str">
        <f t="shared" si="6"/>
        <v xml:space="preserve"> </v>
      </c>
      <c r="AA66" s="30" t="str">
        <f t="shared" si="11"/>
        <v xml:space="preserve"> </v>
      </c>
      <c r="AB66" s="30" t="str">
        <f t="shared" si="7"/>
        <v xml:space="preserve"> </v>
      </c>
      <c r="AC66" s="30" t="str">
        <f t="shared" si="14"/>
        <v xml:space="preserve"> </v>
      </c>
      <c r="AD66" s="30" t="str">
        <f t="shared" si="15"/>
        <v xml:space="preserve"> </v>
      </c>
      <c r="AE66" s="30" t="str">
        <f t="shared" si="8"/>
        <v xml:space="preserve"> </v>
      </c>
      <c r="AF66" s="31" t="str">
        <f t="shared" si="16"/>
        <v xml:space="preserve"> </v>
      </c>
    </row>
    <row r="67" spans="1:32" x14ac:dyDescent="0.25">
      <c r="A67" s="62"/>
      <c r="B67" s="63"/>
      <c r="C67" s="16" t="s">
        <v>55</v>
      </c>
      <c r="D67" s="16"/>
      <c r="E67" s="17"/>
      <c r="F67" s="17"/>
      <c r="G67" s="16"/>
      <c r="H67" s="23"/>
      <c r="I67" s="25" t="str">
        <f t="shared" si="12"/>
        <v xml:space="preserve"> </v>
      </c>
      <c r="J67" s="65"/>
      <c r="K67" s="25" t="str">
        <f t="shared" si="5"/>
        <v xml:space="preserve"> </v>
      </c>
      <c r="L67" s="18"/>
      <c r="M67" s="18"/>
      <c r="N67" s="18"/>
      <c r="O67" s="18"/>
      <c r="P67" s="26">
        <f t="shared" si="13"/>
        <v>0</v>
      </c>
      <c r="Q67" s="27">
        <f t="shared" si="9"/>
        <v>0</v>
      </c>
      <c r="R67" s="19"/>
      <c r="S67" s="19"/>
      <c r="T67" s="20"/>
      <c r="U67" s="20"/>
      <c r="V67" s="28" t="str">
        <f t="shared" si="10"/>
        <v xml:space="preserve"> </v>
      </c>
      <c r="W67" s="29" t="s">
        <v>55</v>
      </c>
      <c r="X67" s="21"/>
      <c r="Y67" s="22"/>
      <c r="Z67" s="30" t="str">
        <f t="shared" si="6"/>
        <v xml:space="preserve"> </v>
      </c>
      <c r="AA67" s="30" t="str">
        <f t="shared" si="11"/>
        <v xml:space="preserve"> </v>
      </c>
      <c r="AB67" s="30" t="str">
        <f t="shared" si="7"/>
        <v xml:space="preserve"> </v>
      </c>
      <c r="AC67" s="30" t="str">
        <f t="shared" si="14"/>
        <v xml:space="preserve"> </v>
      </c>
      <c r="AD67" s="30" t="str">
        <f t="shared" si="15"/>
        <v xml:space="preserve"> </v>
      </c>
      <c r="AE67" s="30" t="str">
        <f t="shared" si="8"/>
        <v xml:space="preserve"> </v>
      </c>
      <c r="AF67" s="31" t="str">
        <f t="shared" si="16"/>
        <v xml:space="preserve"> </v>
      </c>
    </row>
    <row r="68" spans="1:32" x14ac:dyDescent="0.25">
      <c r="A68" s="62"/>
      <c r="B68" s="63"/>
      <c r="C68" s="16" t="s">
        <v>55</v>
      </c>
      <c r="D68" s="16"/>
      <c r="E68" s="17"/>
      <c r="F68" s="17"/>
      <c r="G68" s="16"/>
      <c r="H68" s="23"/>
      <c r="I68" s="25" t="str">
        <f t="shared" si="12"/>
        <v xml:space="preserve"> </v>
      </c>
      <c r="J68" s="65"/>
      <c r="K68" s="25" t="str">
        <f t="shared" si="5"/>
        <v xml:space="preserve"> </v>
      </c>
      <c r="L68" s="18"/>
      <c r="M68" s="18"/>
      <c r="N68" s="18"/>
      <c r="O68" s="18"/>
      <c r="P68" s="26">
        <f t="shared" si="13"/>
        <v>0</v>
      </c>
      <c r="Q68" s="27">
        <f t="shared" si="9"/>
        <v>0</v>
      </c>
      <c r="R68" s="19"/>
      <c r="S68" s="19"/>
      <c r="T68" s="20"/>
      <c r="U68" s="20"/>
      <c r="V68" s="28" t="str">
        <f t="shared" si="10"/>
        <v xml:space="preserve"> </v>
      </c>
      <c r="W68" s="29" t="s">
        <v>55</v>
      </c>
      <c r="X68" s="21"/>
      <c r="Y68" s="22"/>
      <c r="Z68" s="30" t="str">
        <f t="shared" si="6"/>
        <v xml:space="preserve"> </v>
      </c>
      <c r="AA68" s="30" t="str">
        <f t="shared" si="11"/>
        <v xml:space="preserve"> </v>
      </c>
      <c r="AB68" s="30" t="str">
        <f t="shared" si="7"/>
        <v xml:space="preserve"> </v>
      </c>
      <c r="AC68" s="30" t="str">
        <f t="shared" si="14"/>
        <v xml:space="preserve"> </v>
      </c>
      <c r="AD68" s="30" t="str">
        <f t="shared" si="15"/>
        <v xml:space="preserve"> </v>
      </c>
      <c r="AE68" s="30" t="str">
        <f t="shared" si="8"/>
        <v xml:space="preserve"> </v>
      </c>
      <c r="AF68" s="31" t="str">
        <f t="shared" si="16"/>
        <v xml:space="preserve"> </v>
      </c>
    </row>
    <row r="69" spans="1:32" x14ac:dyDescent="0.25">
      <c r="A69" s="62"/>
      <c r="B69" s="63"/>
      <c r="C69" s="16" t="s">
        <v>55</v>
      </c>
      <c r="D69" s="16"/>
      <c r="E69" s="17"/>
      <c r="F69" s="17"/>
      <c r="G69" s="16"/>
      <c r="H69" s="23"/>
      <c r="I69" s="25" t="str">
        <f t="shared" si="12"/>
        <v xml:space="preserve"> </v>
      </c>
      <c r="J69" s="65"/>
      <c r="K69" s="25" t="str">
        <f t="shared" si="5"/>
        <v xml:space="preserve"> </v>
      </c>
      <c r="L69" s="18"/>
      <c r="M69" s="18"/>
      <c r="N69" s="18"/>
      <c r="O69" s="18"/>
      <c r="P69" s="26">
        <f t="shared" si="13"/>
        <v>0</v>
      </c>
      <c r="Q69" s="27">
        <f t="shared" si="9"/>
        <v>0</v>
      </c>
      <c r="R69" s="19"/>
      <c r="S69" s="19"/>
      <c r="T69" s="20"/>
      <c r="U69" s="20"/>
      <c r="V69" s="28" t="str">
        <f t="shared" si="10"/>
        <v xml:space="preserve"> </v>
      </c>
      <c r="W69" s="29" t="s">
        <v>55</v>
      </c>
      <c r="X69" s="21"/>
      <c r="Y69" s="22"/>
      <c r="Z69" s="30" t="str">
        <f t="shared" si="6"/>
        <v xml:space="preserve"> </v>
      </c>
      <c r="AA69" s="30" t="str">
        <f t="shared" si="11"/>
        <v xml:space="preserve"> </v>
      </c>
      <c r="AB69" s="30" t="str">
        <f t="shared" si="7"/>
        <v xml:space="preserve"> </v>
      </c>
      <c r="AC69" s="30" t="str">
        <f t="shared" si="14"/>
        <v xml:space="preserve"> </v>
      </c>
      <c r="AD69" s="30" t="str">
        <f t="shared" si="15"/>
        <v xml:space="preserve"> </v>
      </c>
      <c r="AE69" s="30" t="str">
        <f t="shared" si="8"/>
        <v xml:space="preserve"> </v>
      </c>
      <c r="AF69" s="31" t="str">
        <f t="shared" si="16"/>
        <v xml:space="preserve"> </v>
      </c>
    </row>
    <row r="70" spans="1:32" x14ac:dyDescent="0.25">
      <c r="A70" s="62"/>
      <c r="B70" s="63"/>
      <c r="C70" s="16" t="s">
        <v>55</v>
      </c>
      <c r="D70" s="16"/>
      <c r="E70" s="17"/>
      <c r="F70" s="17"/>
      <c r="G70" s="16"/>
      <c r="H70" s="23"/>
      <c r="I70" s="25" t="str">
        <f t="shared" si="12"/>
        <v xml:space="preserve"> </v>
      </c>
      <c r="J70" s="65"/>
      <c r="K70" s="25" t="str">
        <f t="shared" si="5"/>
        <v xml:space="preserve"> </v>
      </c>
      <c r="L70" s="18"/>
      <c r="M70" s="18"/>
      <c r="N70" s="18"/>
      <c r="O70" s="18"/>
      <c r="P70" s="26">
        <f t="shared" ref="P70" si="17">IF(SUM(L70:O70)&gt;0, SUM(L70:O70),)</f>
        <v>0</v>
      </c>
      <c r="Q70" s="27">
        <f t="shared" si="9"/>
        <v>0</v>
      </c>
      <c r="R70" s="19"/>
      <c r="S70" s="19"/>
      <c r="T70" s="20"/>
      <c r="U70" s="20"/>
      <c r="V70" s="28" t="str">
        <f t="shared" si="10"/>
        <v xml:space="preserve"> </v>
      </c>
      <c r="W70" s="29" t="s">
        <v>55</v>
      </c>
      <c r="X70" s="21"/>
      <c r="Y70" s="22"/>
      <c r="Z70" s="30" t="str">
        <f t="shared" si="6"/>
        <v xml:space="preserve"> </v>
      </c>
      <c r="AA70" s="30" t="str">
        <f t="shared" si="11"/>
        <v xml:space="preserve"> </v>
      </c>
      <c r="AB70" s="30" t="str">
        <f t="shared" si="7"/>
        <v xml:space="preserve"> </v>
      </c>
      <c r="AC70" s="30" t="str">
        <f t="shared" si="14"/>
        <v xml:space="preserve"> </v>
      </c>
      <c r="AD70" s="30" t="str">
        <f t="shared" si="15"/>
        <v xml:space="preserve"> </v>
      </c>
      <c r="AE70" s="30" t="str">
        <f t="shared" si="8"/>
        <v xml:space="preserve"> </v>
      </c>
      <c r="AF70" s="31" t="str">
        <f t="shared" ref="AF70:AF101" si="18">IF(SUM(Z70:AE70)&gt;0, SUM(Z70:AE70), " ")</f>
        <v xml:space="preserve"> </v>
      </c>
    </row>
    <row r="71" spans="1:32" x14ac:dyDescent="0.25">
      <c r="A71" s="62"/>
      <c r="B71" s="63"/>
      <c r="C71" s="16" t="s">
        <v>55</v>
      </c>
      <c r="D71" s="16"/>
      <c r="E71" s="17"/>
      <c r="F71" s="17"/>
      <c r="G71" s="16"/>
      <c r="H71" s="23"/>
      <c r="I71" s="25" t="str">
        <f t="shared" si="12"/>
        <v xml:space="preserve"> </v>
      </c>
      <c r="J71" s="65"/>
      <c r="K71" s="25" t="str">
        <f t="shared" ref="K71:K106" si="19">IFERROR(J71/E71," ")</f>
        <v xml:space="preserve"> </v>
      </c>
      <c r="L71" s="18"/>
      <c r="M71" s="18"/>
      <c r="N71" s="18"/>
      <c r="O71" s="18"/>
      <c r="P71" s="26">
        <f t="shared" ref="P71:P106" si="20">IF(SUM(L71:O71)&gt;0, SUM(L71:O71),)</f>
        <v>0</v>
      </c>
      <c r="Q71" s="27">
        <f t="shared" si="9"/>
        <v>0</v>
      </c>
      <c r="R71" s="19"/>
      <c r="S71" s="19"/>
      <c r="T71" s="20"/>
      <c r="U71" s="20"/>
      <c r="V71" s="28" t="str">
        <f t="shared" si="10"/>
        <v xml:space="preserve"> </v>
      </c>
      <c r="W71" s="29" t="s">
        <v>55</v>
      </c>
      <c r="X71" s="21"/>
      <c r="Y71" s="22"/>
      <c r="Z71" s="30" t="str">
        <f t="shared" ref="Z71:Z106" si="21">IFERROR(I71*Y71, " ")</f>
        <v xml:space="preserve"> </v>
      </c>
      <c r="AA71" s="30" t="str">
        <f t="shared" ref="AA71:AA106" si="22">IFERROR((IF(Q71=0,I71*Y71,Q71*Y71)*6.2%)," ")</f>
        <v xml:space="preserve"> </v>
      </c>
      <c r="AB71" s="30" t="str">
        <f t="shared" ref="AB71:AB106" si="23">IFERROR((IF(Q71=0,I71*Y71,Q71*Y71)*1.45%)," ")</f>
        <v xml:space="preserve"> </v>
      </c>
      <c r="AC71" s="30" t="str">
        <f t="shared" si="14"/>
        <v xml:space="preserve"> </v>
      </c>
      <c r="AD71" s="30" t="str">
        <f t="shared" si="15"/>
        <v xml:space="preserve"> </v>
      </c>
      <c r="AE71" s="30" t="str">
        <f t="shared" ref="AE71:AE106" si="24">IFERROR(K71*Y71," ")</f>
        <v xml:space="preserve"> </v>
      </c>
      <c r="AF71" s="31" t="str">
        <f t="shared" si="18"/>
        <v xml:space="preserve"> </v>
      </c>
    </row>
    <row r="72" spans="1:32" x14ac:dyDescent="0.25">
      <c r="A72" s="62"/>
      <c r="B72" s="63"/>
      <c r="C72" s="16" t="s">
        <v>55</v>
      </c>
      <c r="D72" s="16"/>
      <c r="E72" s="17"/>
      <c r="F72" s="17"/>
      <c r="G72" s="16"/>
      <c r="H72" s="23"/>
      <c r="I72" s="25" t="str">
        <f t="shared" si="12"/>
        <v xml:space="preserve"> </v>
      </c>
      <c r="J72" s="65"/>
      <c r="K72" s="25" t="str">
        <f t="shared" si="19"/>
        <v xml:space="preserve"> </v>
      </c>
      <c r="L72" s="18"/>
      <c r="M72" s="18"/>
      <c r="N72" s="18"/>
      <c r="O72" s="18"/>
      <c r="P72" s="26">
        <f t="shared" si="20"/>
        <v>0</v>
      </c>
      <c r="Q72" s="27">
        <f t="shared" ref="Q72:Q106" si="25">IFERROR(I72-(P72/(E72/H72)),0)</f>
        <v>0</v>
      </c>
      <c r="R72" s="19"/>
      <c r="S72" s="19"/>
      <c r="T72" s="20"/>
      <c r="U72" s="20"/>
      <c r="V72" s="28" t="str">
        <f t="shared" ref="V72:V106" si="26">IFERROR((R72+S72+T72+U72)/((E72/H72))," ")</f>
        <v xml:space="preserve"> </v>
      </c>
      <c r="W72" s="29" t="s">
        <v>55</v>
      </c>
      <c r="X72" s="21"/>
      <c r="Y72" s="22"/>
      <c r="Z72" s="30" t="str">
        <f t="shared" si="21"/>
        <v xml:space="preserve"> </v>
      </c>
      <c r="AA72" s="30" t="str">
        <f t="shared" si="22"/>
        <v xml:space="preserve"> </v>
      </c>
      <c r="AB72" s="30" t="str">
        <f t="shared" si="23"/>
        <v xml:space="preserve"> </v>
      </c>
      <c r="AC72" s="30" t="str">
        <f t="shared" si="14"/>
        <v xml:space="preserve"> </v>
      </c>
      <c r="AD72" s="30" t="str">
        <f t="shared" si="15"/>
        <v xml:space="preserve"> </v>
      </c>
      <c r="AE72" s="30" t="str">
        <f t="shared" si="24"/>
        <v xml:space="preserve"> </v>
      </c>
      <c r="AF72" s="31" t="str">
        <f t="shared" si="18"/>
        <v xml:space="preserve"> </v>
      </c>
    </row>
    <row r="73" spans="1:32" x14ac:dyDescent="0.25">
      <c r="A73" s="62"/>
      <c r="B73" s="63"/>
      <c r="C73" s="16" t="s">
        <v>55</v>
      </c>
      <c r="D73" s="16"/>
      <c r="E73" s="17"/>
      <c r="F73" s="17"/>
      <c r="G73" s="16"/>
      <c r="H73" s="23"/>
      <c r="I73" s="25" t="str">
        <f t="shared" si="12"/>
        <v xml:space="preserve"> </v>
      </c>
      <c r="J73" s="65"/>
      <c r="K73" s="25" t="str">
        <f t="shared" si="19"/>
        <v xml:space="preserve"> </v>
      </c>
      <c r="L73" s="18"/>
      <c r="M73" s="18"/>
      <c r="N73" s="18"/>
      <c r="O73" s="18"/>
      <c r="P73" s="26">
        <f t="shared" si="20"/>
        <v>0</v>
      </c>
      <c r="Q73" s="27">
        <f t="shared" si="25"/>
        <v>0</v>
      </c>
      <c r="R73" s="19"/>
      <c r="S73" s="19"/>
      <c r="T73" s="20"/>
      <c r="U73" s="20"/>
      <c r="V73" s="28" t="str">
        <f t="shared" si="26"/>
        <v xml:space="preserve"> </v>
      </c>
      <c r="W73" s="29" t="s">
        <v>55</v>
      </c>
      <c r="X73" s="21"/>
      <c r="Y73" s="22"/>
      <c r="Z73" s="30" t="str">
        <f t="shared" si="21"/>
        <v xml:space="preserve"> </v>
      </c>
      <c r="AA73" s="30" t="str">
        <f t="shared" si="22"/>
        <v xml:space="preserve"> </v>
      </c>
      <c r="AB73" s="30" t="str">
        <f t="shared" si="23"/>
        <v xml:space="preserve"> </v>
      </c>
      <c r="AC73" s="30" t="str">
        <f t="shared" si="14"/>
        <v xml:space="preserve"> </v>
      </c>
      <c r="AD73" s="30" t="str">
        <f t="shared" si="15"/>
        <v xml:space="preserve"> </v>
      </c>
      <c r="AE73" s="30" t="str">
        <f t="shared" si="24"/>
        <v xml:space="preserve"> </v>
      </c>
      <c r="AF73" s="31" t="str">
        <f t="shared" si="18"/>
        <v xml:space="preserve"> </v>
      </c>
    </row>
    <row r="74" spans="1:32" x14ac:dyDescent="0.25">
      <c r="A74" s="62"/>
      <c r="B74" s="63"/>
      <c r="C74" s="16" t="s">
        <v>55</v>
      </c>
      <c r="D74" s="16"/>
      <c r="E74" s="17"/>
      <c r="F74" s="17"/>
      <c r="G74" s="16"/>
      <c r="H74" s="23"/>
      <c r="I74" s="25" t="str">
        <f t="shared" si="12"/>
        <v xml:space="preserve"> </v>
      </c>
      <c r="J74" s="65"/>
      <c r="K74" s="25" t="str">
        <f t="shared" si="19"/>
        <v xml:space="preserve"> </v>
      </c>
      <c r="L74" s="18"/>
      <c r="M74" s="18"/>
      <c r="N74" s="18"/>
      <c r="O74" s="18"/>
      <c r="P74" s="26">
        <f t="shared" si="20"/>
        <v>0</v>
      </c>
      <c r="Q74" s="27">
        <f t="shared" si="25"/>
        <v>0</v>
      </c>
      <c r="R74" s="19"/>
      <c r="S74" s="19"/>
      <c r="T74" s="20"/>
      <c r="U74" s="20"/>
      <c r="V74" s="28" t="str">
        <f t="shared" si="26"/>
        <v xml:space="preserve"> </v>
      </c>
      <c r="W74" s="29" t="s">
        <v>55</v>
      </c>
      <c r="X74" s="21"/>
      <c r="Y74" s="22"/>
      <c r="Z74" s="30" t="str">
        <f t="shared" si="21"/>
        <v xml:space="preserve"> </v>
      </c>
      <c r="AA74" s="30" t="str">
        <f t="shared" si="22"/>
        <v xml:space="preserve"> </v>
      </c>
      <c r="AB74" s="30" t="str">
        <f t="shared" si="23"/>
        <v xml:space="preserve"> </v>
      </c>
      <c r="AC74" s="30" t="str">
        <f t="shared" si="14"/>
        <v xml:space="preserve"> </v>
      </c>
      <c r="AD74" s="30" t="str">
        <f t="shared" si="15"/>
        <v xml:space="preserve"> </v>
      </c>
      <c r="AE74" s="30" t="str">
        <f t="shared" si="24"/>
        <v xml:space="preserve"> </v>
      </c>
      <c r="AF74" s="31" t="str">
        <f t="shared" si="18"/>
        <v xml:space="preserve"> </v>
      </c>
    </row>
    <row r="75" spans="1:32" x14ac:dyDescent="0.25">
      <c r="A75" s="62"/>
      <c r="B75" s="63"/>
      <c r="C75" s="16" t="s">
        <v>55</v>
      </c>
      <c r="D75" s="16"/>
      <c r="E75" s="17"/>
      <c r="F75" s="17"/>
      <c r="G75" s="16"/>
      <c r="H75" s="23"/>
      <c r="I75" s="25" t="str">
        <f t="shared" si="12"/>
        <v xml:space="preserve"> </v>
      </c>
      <c r="J75" s="65"/>
      <c r="K75" s="25" t="str">
        <f t="shared" si="19"/>
        <v xml:space="preserve"> </v>
      </c>
      <c r="L75" s="18"/>
      <c r="M75" s="18"/>
      <c r="N75" s="18"/>
      <c r="O75" s="18"/>
      <c r="P75" s="26">
        <f t="shared" si="20"/>
        <v>0</v>
      </c>
      <c r="Q75" s="27">
        <f t="shared" si="25"/>
        <v>0</v>
      </c>
      <c r="R75" s="19"/>
      <c r="S75" s="19"/>
      <c r="T75" s="20"/>
      <c r="U75" s="20"/>
      <c r="V75" s="28" t="str">
        <f t="shared" si="26"/>
        <v xml:space="preserve"> </v>
      </c>
      <c r="W75" s="29" t="s">
        <v>55</v>
      </c>
      <c r="X75" s="21"/>
      <c r="Y75" s="22"/>
      <c r="Z75" s="30" t="str">
        <f t="shared" si="21"/>
        <v xml:space="preserve"> </v>
      </c>
      <c r="AA75" s="30" t="str">
        <f t="shared" si="22"/>
        <v xml:space="preserve"> </v>
      </c>
      <c r="AB75" s="30" t="str">
        <f t="shared" si="23"/>
        <v xml:space="preserve"> </v>
      </c>
      <c r="AC75" s="30" t="str">
        <f t="shared" si="14"/>
        <v xml:space="preserve"> </v>
      </c>
      <c r="AD75" s="30" t="str">
        <f t="shared" si="15"/>
        <v xml:space="preserve"> </v>
      </c>
      <c r="AE75" s="30" t="str">
        <f t="shared" si="24"/>
        <v xml:space="preserve"> </v>
      </c>
      <c r="AF75" s="31" t="str">
        <f t="shared" si="18"/>
        <v xml:space="preserve"> </v>
      </c>
    </row>
    <row r="76" spans="1:32" x14ac:dyDescent="0.25">
      <c r="A76" s="62"/>
      <c r="B76" s="63"/>
      <c r="C76" s="16" t="s">
        <v>55</v>
      </c>
      <c r="D76" s="16"/>
      <c r="E76" s="17"/>
      <c r="F76" s="17"/>
      <c r="G76" s="16"/>
      <c r="H76" s="23"/>
      <c r="I76" s="25" t="str">
        <f t="shared" si="12"/>
        <v xml:space="preserve"> </v>
      </c>
      <c r="J76" s="65"/>
      <c r="K76" s="25" t="str">
        <f t="shared" si="19"/>
        <v xml:space="preserve"> </v>
      </c>
      <c r="L76" s="18"/>
      <c r="M76" s="18"/>
      <c r="N76" s="18"/>
      <c r="O76" s="18"/>
      <c r="P76" s="26">
        <f t="shared" si="20"/>
        <v>0</v>
      </c>
      <c r="Q76" s="27">
        <f t="shared" si="25"/>
        <v>0</v>
      </c>
      <c r="R76" s="19"/>
      <c r="S76" s="19"/>
      <c r="T76" s="20"/>
      <c r="U76" s="20"/>
      <c r="V76" s="28" t="str">
        <f t="shared" si="26"/>
        <v xml:space="preserve"> </v>
      </c>
      <c r="W76" s="29" t="s">
        <v>55</v>
      </c>
      <c r="X76" s="21"/>
      <c r="Y76" s="22"/>
      <c r="Z76" s="30" t="str">
        <f t="shared" si="21"/>
        <v xml:space="preserve"> </v>
      </c>
      <c r="AA76" s="30" t="str">
        <f t="shared" si="22"/>
        <v xml:space="preserve"> </v>
      </c>
      <c r="AB76" s="30" t="str">
        <f t="shared" si="23"/>
        <v xml:space="preserve"> </v>
      </c>
      <c r="AC76" s="30" t="str">
        <f t="shared" si="14"/>
        <v xml:space="preserve"> </v>
      </c>
      <c r="AD76" s="30" t="str">
        <f t="shared" si="15"/>
        <v xml:space="preserve"> </v>
      </c>
      <c r="AE76" s="30" t="str">
        <f t="shared" si="24"/>
        <v xml:space="preserve"> </v>
      </c>
      <c r="AF76" s="31" t="str">
        <f t="shared" si="18"/>
        <v xml:space="preserve"> </v>
      </c>
    </row>
    <row r="77" spans="1:32" x14ac:dyDescent="0.25">
      <c r="A77" s="62"/>
      <c r="B77" s="63"/>
      <c r="C77" s="16" t="s">
        <v>55</v>
      </c>
      <c r="D77" s="16"/>
      <c r="E77" s="17"/>
      <c r="F77" s="17"/>
      <c r="G77" s="16"/>
      <c r="H77" s="23"/>
      <c r="I77" s="25" t="str">
        <f t="shared" si="12"/>
        <v xml:space="preserve"> </v>
      </c>
      <c r="J77" s="65"/>
      <c r="K77" s="25" t="str">
        <f t="shared" si="19"/>
        <v xml:space="preserve"> </v>
      </c>
      <c r="L77" s="18"/>
      <c r="M77" s="18"/>
      <c r="N77" s="18"/>
      <c r="O77" s="18"/>
      <c r="P77" s="26">
        <f t="shared" si="20"/>
        <v>0</v>
      </c>
      <c r="Q77" s="27">
        <f t="shared" si="25"/>
        <v>0</v>
      </c>
      <c r="R77" s="19"/>
      <c r="S77" s="19"/>
      <c r="T77" s="20"/>
      <c r="U77" s="20"/>
      <c r="V77" s="28" t="str">
        <f t="shared" si="26"/>
        <v xml:space="preserve"> </v>
      </c>
      <c r="W77" s="29" t="s">
        <v>55</v>
      </c>
      <c r="X77" s="21"/>
      <c r="Y77" s="22"/>
      <c r="Z77" s="30" t="str">
        <f t="shared" si="21"/>
        <v xml:space="preserve"> </v>
      </c>
      <c r="AA77" s="30" t="str">
        <f t="shared" si="22"/>
        <v xml:space="preserve"> </v>
      </c>
      <c r="AB77" s="30" t="str">
        <f t="shared" si="23"/>
        <v xml:space="preserve"> </v>
      </c>
      <c r="AC77" s="30" t="str">
        <f t="shared" si="14"/>
        <v xml:space="preserve"> </v>
      </c>
      <c r="AD77" s="30" t="str">
        <f t="shared" si="15"/>
        <v xml:space="preserve"> </v>
      </c>
      <c r="AE77" s="30" t="str">
        <f t="shared" si="24"/>
        <v xml:space="preserve"> </v>
      </c>
      <c r="AF77" s="31" t="str">
        <f t="shared" si="18"/>
        <v xml:space="preserve"> </v>
      </c>
    </row>
    <row r="78" spans="1:32" x14ac:dyDescent="0.25">
      <c r="A78" s="62"/>
      <c r="B78" s="63"/>
      <c r="C78" s="16" t="s">
        <v>55</v>
      </c>
      <c r="D78" s="16"/>
      <c r="E78" s="17"/>
      <c r="F78" s="17"/>
      <c r="G78" s="16"/>
      <c r="H78" s="23"/>
      <c r="I78" s="25" t="str">
        <f t="shared" si="12"/>
        <v xml:space="preserve"> </v>
      </c>
      <c r="J78" s="65"/>
      <c r="K78" s="25" t="str">
        <f t="shared" si="19"/>
        <v xml:space="preserve"> </v>
      </c>
      <c r="L78" s="18"/>
      <c r="M78" s="18"/>
      <c r="N78" s="18"/>
      <c r="O78" s="18"/>
      <c r="P78" s="26">
        <f t="shared" si="20"/>
        <v>0</v>
      </c>
      <c r="Q78" s="27">
        <f t="shared" si="25"/>
        <v>0</v>
      </c>
      <c r="R78" s="19"/>
      <c r="S78" s="19"/>
      <c r="T78" s="20"/>
      <c r="U78" s="20"/>
      <c r="V78" s="28" t="str">
        <f t="shared" si="26"/>
        <v xml:space="preserve"> </v>
      </c>
      <c r="W78" s="29" t="s">
        <v>55</v>
      </c>
      <c r="X78" s="21"/>
      <c r="Y78" s="22"/>
      <c r="Z78" s="30" t="str">
        <f t="shared" si="21"/>
        <v xml:space="preserve"> </v>
      </c>
      <c r="AA78" s="30" t="str">
        <f t="shared" si="22"/>
        <v xml:space="preserve"> </v>
      </c>
      <c r="AB78" s="30" t="str">
        <f t="shared" si="23"/>
        <v xml:space="preserve"> </v>
      </c>
      <c r="AC78" s="30" t="str">
        <f t="shared" si="14"/>
        <v xml:space="preserve"> </v>
      </c>
      <c r="AD78" s="30" t="str">
        <f t="shared" si="15"/>
        <v xml:space="preserve"> </v>
      </c>
      <c r="AE78" s="30" t="str">
        <f t="shared" si="24"/>
        <v xml:space="preserve"> </v>
      </c>
      <c r="AF78" s="31" t="str">
        <f t="shared" si="18"/>
        <v xml:space="preserve"> </v>
      </c>
    </row>
    <row r="79" spans="1:32" x14ac:dyDescent="0.25">
      <c r="A79" s="62"/>
      <c r="B79" s="63"/>
      <c r="C79" s="16" t="s">
        <v>55</v>
      </c>
      <c r="D79" s="16"/>
      <c r="E79" s="17"/>
      <c r="F79" s="17"/>
      <c r="G79" s="16"/>
      <c r="H79" s="23"/>
      <c r="I79" s="25" t="str">
        <f t="shared" si="12"/>
        <v xml:space="preserve"> </v>
      </c>
      <c r="J79" s="65"/>
      <c r="K79" s="25" t="str">
        <f t="shared" si="19"/>
        <v xml:space="preserve"> </v>
      </c>
      <c r="L79" s="18"/>
      <c r="M79" s="18"/>
      <c r="N79" s="18"/>
      <c r="O79" s="18"/>
      <c r="P79" s="26">
        <f t="shared" si="20"/>
        <v>0</v>
      </c>
      <c r="Q79" s="27">
        <f t="shared" si="25"/>
        <v>0</v>
      </c>
      <c r="R79" s="19"/>
      <c r="S79" s="19"/>
      <c r="T79" s="20"/>
      <c r="U79" s="20"/>
      <c r="V79" s="28" t="str">
        <f t="shared" si="26"/>
        <v xml:space="preserve"> </v>
      </c>
      <c r="W79" s="29" t="s">
        <v>55</v>
      </c>
      <c r="X79" s="21"/>
      <c r="Y79" s="22"/>
      <c r="Z79" s="30" t="str">
        <f t="shared" si="21"/>
        <v xml:space="preserve"> </v>
      </c>
      <c r="AA79" s="30" t="str">
        <f t="shared" si="22"/>
        <v xml:space="preserve"> </v>
      </c>
      <c r="AB79" s="30" t="str">
        <f t="shared" si="23"/>
        <v xml:space="preserve"> </v>
      </c>
      <c r="AC79" s="30" t="str">
        <f t="shared" si="14"/>
        <v xml:space="preserve"> </v>
      </c>
      <c r="AD79" s="30" t="str">
        <f t="shared" si="15"/>
        <v xml:space="preserve"> </v>
      </c>
      <c r="AE79" s="30" t="str">
        <f t="shared" si="24"/>
        <v xml:space="preserve"> </v>
      </c>
      <c r="AF79" s="31" t="str">
        <f t="shared" si="18"/>
        <v xml:space="preserve"> </v>
      </c>
    </row>
    <row r="80" spans="1:32" x14ac:dyDescent="0.25">
      <c r="A80" s="62"/>
      <c r="B80" s="63"/>
      <c r="C80" s="16" t="s">
        <v>55</v>
      </c>
      <c r="D80" s="16"/>
      <c r="E80" s="17"/>
      <c r="F80" s="17"/>
      <c r="G80" s="16"/>
      <c r="H80" s="23"/>
      <c r="I80" s="25" t="str">
        <f t="shared" si="12"/>
        <v xml:space="preserve"> </v>
      </c>
      <c r="J80" s="65"/>
      <c r="K80" s="25" t="str">
        <f t="shared" si="19"/>
        <v xml:space="preserve"> </v>
      </c>
      <c r="L80" s="18"/>
      <c r="M80" s="18"/>
      <c r="N80" s="18"/>
      <c r="O80" s="18"/>
      <c r="P80" s="26">
        <f t="shared" si="20"/>
        <v>0</v>
      </c>
      <c r="Q80" s="27">
        <f t="shared" si="25"/>
        <v>0</v>
      </c>
      <c r="R80" s="19"/>
      <c r="S80" s="19"/>
      <c r="T80" s="20"/>
      <c r="U80" s="20"/>
      <c r="V80" s="28" t="str">
        <f t="shared" si="26"/>
        <v xml:space="preserve"> </v>
      </c>
      <c r="W80" s="29" t="s">
        <v>55</v>
      </c>
      <c r="X80" s="21"/>
      <c r="Y80" s="22"/>
      <c r="Z80" s="30" t="str">
        <f t="shared" si="21"/>
        <v xml:space="preserve"> </v>
      </c>
      <c r="AA80" s="30" t="str">
        <f t="shared" si="22"/>
        <v xml:space="preserve"> </v>
      </c>
      <c r="AB80" s="30" t="str">
        <f t="shared" si="23"/>
        <v xml:space="preserve"> </v>
      </c>
      <c r="AC80" s="30" t="str">
        <f t="shared" si="14"/>
        <v xml:space="preserve"> </v>
      </c>
      <c r="AD80" s="30" t="str">
        <f t="shared" si="15"/>
        <v xml:space="preserve"> </v>
      </c>
      <c r="AE80" s="30" t="str">
        <f t="shared" si="24"/>
        <v xml:space="preserve"> </v>
      </c>
      <c r="AF80" s="31" t="str">
        <f t="shared" si="18"/>
        <v xml:space="preserve"> </v>
      </c>
    </row>
    <row r="81" spans="1:32" x14ac:dyDescent="0.25">
      <c r="A81" s="62"/>
      <c r="B81" s="63"/>
      <c r="C81" s="16" t="s">
        <v>55</v>
      </c>
      <c r="D81" s="16"/>
      <c r="E81" s="17"/>
      <c r="F81" s="17"/>
      <c r="G81" s="16"/>
      <c r="H81" s="23"/>
      <c r="I81" s="25" t="str">
        <f t="shared" si="12"/>
        <v xml:space="preserve"> </v>
      </c>
      <c r="J81" s="65"/>
      <c r="K81" s="25" t="str">
        <f t="shared" si="19"/>
        <v xml:space="preserve"> </v>
      </c>
      <c r="L81" s="18"/>
      <c r="M81" s="18"/>
      <c r="N81" s="18"/>
      <c r="O81" s="18"/>
      <c r="P81" s="26">
        <f t="shared" si="20"/>
        <v>0</v>
      </c>
      <c r="Q81" s="27">
        <f t="shared" si="25"/>
        <v>0</v>
      </c>
      <c r="R81" s="19"/>
      <c r="S81" s="19"/>
      <c r="T81" s="20"/>
      <c r="U81" s="20"/>
      <c r="V81" s="28" t="str">
        <f t="shared" si="26"/>
        <v xml:space="preserve"> </v>
      </c>
      <c r="W81" s="29" t="s">
        <v>55</v>
      </c>
      <c r="X81" s="21"/>
      <c r="Y81" s="22"/>
      <c r="Z81" s="30" t="str">
        <f t="shared" si="21"/>
        <v xml:space="preserve"> </v>
      </c>
      <c r="AA81" s="30" t="str">
        <f t="shared" si="22"/>
        <v xml:space="preserve"> </v>
      </c>
      <c r="AB81" s="30" t="str">
        <f t="shared" si="23"/>
        <v xml:space="preserve"> </v>
      </c>
      <c r="AC81" s="30" t="str">
        <f t="shared" si="14"/>
        <v xml:space="preserve"> </v>
      </c>
      <c r="AD81" s="30" t="str">
        <f t="shared" si="15"/>
        <v xml:space="preserve"> </v>
      </c>
      <c r="AE81" s="30" t="str">
        <f t="shared" si="24"/>
        <v xml:space="preserve"> </v>
      </c>
      <c r="AF81" s="31" t="str">
        <f t="shared" si="18"/>
        <v xml:space="preserve"> </v>
      </c>
    </row>
    <row r="82" spans="1:32" x14ac:dyDescent="0.25">
      <c r="A82" s="62"/>
      <c r="B82" s="63"/>
      <c r="C82" s="16" t="s">
        <v>55</v>
      </c>
      <c r="D82" s="16"/>
      <c r="E82" s="17"/>
      <c r="F82" s="17"/>
      <c r="G82" s="16"/>
      <c r="H82" s="23"/>
      <c r="I82" s="25" t="str">
        <f t="shared" si="12"/>
        <v xml:space="preserve"> </v>
      </c>
      <c r="J82" s="65"/>
      <c r="K82" s="25" t="str">
        <f t="shared" si="19"/>
        <v xml:space="preserve"> </v>
      </c>
      <c r="L82" s="18"/>
      <c r="M82" s="18"/>
      <c r="N82" s="18"/>
      <c r="O82" s="18"/>
      <c r="P82" s="26">
        <f t="shared" si="20"/>
        <v>0</v>
      </c>
      <c r="Q82" s="27">
        <f t="shared" si="25"/>
        <v>0</v>
      </c>
      <c r="R82" s="19"/>
      <c r="S82" s="19"/>
      <c r="T82" s="20"/>
      <c r="U82" s="20"/>
      <c r="V82" s="28" t="str">
        <f t="shared" si="26"/>
        <v xml:space="preserve"> </v>
      </c>
      <c r="W82" s="29" t="s">
        <v>55</v>
      </c>
      <c r="X82" s="21"/>
      <c r="Y82" s="22"/>
      <c r="Z82" s="30" t="str">
        <f t="shared" si="21"/>
        <v xml:space="preserve"> </v>
      </c>
      <c r="AA82" s="30" t="str">
        <f t="shared" si="22"/>
        <v xml:space="preserve"> </v>
      </c>
      <c r="AB82" s="30" t="str">
        <f t="shared" si="23"/>
        <v xml:space="preserve"> </v>
      </c>
      <c r="AC82" s="30" t="str">
        <f t="shared" si="14"/>
        <v xml:space="preserve"> </v>
      </c>
      <c r="AD82" s="30" t="str">
        <f t="shared" si="15"/>
        <v xml:space="preserve"> </v>
      </c>
      <c r="AE82" s="30" t="str">
        <f t="shared" si="24"/>
        <v xml:space="preserve"> </v>
      </c>
      <c r="AF82" s="31" t="str">
        <f t="shared" si="18"/>
        <v xml:space="preserve"> </v>
      </c>
    </row>
    <row r="83" spans="1:32" x14ac:dyDescent="0.25">
      <c r="A83" s="62"/>
      <c r="B83" s="63"/>
      <c r="C83" s="16" t="s">
        <v>55</v>
      </c>
      <c r="D83" s="16"/>
      <c r="E83" s="17"/>
      <c r="F83" s="17"/>
      <c r="G83" s="16"/>
      <c r="H83" s="23"/>
      <c r="I83" s="25" t="str">
        <f t="shared" si="12"/>
        <v xml:space="preserve"> </v>
      </c>
      <c r="J83" s="65"/>
      <c r="K83" s="25" t="str">
        <f t="shared" si="19"/>
        <v xml:space="preserve"> </v>
      </c>
      <c r="L83" s="18"/>
      <c r="M83" s="18"/>
      <c r="N83" s="18"/>
      <c r="O83" s="18"/>
      <c r="P83" s="26">
        <f t="shared" si="20"/>
        <v>0</v>
      </c>
      <c r="Q83" s="27">
        <f t="shared" si="25"/>
        <v>0</v>
      </c>
      <c r="R83" s="19"/>
      <c r="S83" s="19"/>
      <c r="T83" s="20"/>
      <c r="U83" s="20"/>
      <c r="V83" s="28" t="str">
        <f t="shared" si="26"/>
        <v xml:space="preserve"> </v>
      </c>
      <c r="W83" s="29" t="s">
        <v>55</v>
      </c>
      <c r="X83" s="21"/>
      <c r="Y83" s="22"/>
      <c r="Z83" s="30" t="str">
        <f t="shared" si="21"/>
        <v xml:space="preserve"> </v>
      </c>
      <c r="AA83" s="30" t="str">
        <f t="shared" si="22"/>
        <v xml:space="preserve"> </v>
      </c>
      <c r="AB83" s="30" t="str">
        <f t="shared" si="23"/>
        <v xml:space="preserve"> </v>
      </c>
      <c r="AC83" s="30" t="str">
        <f t="shared" si="14"/>
        <v xml:space="preserve"> </v>
      </c>
      <c r="AD83" s="30" t="str">
        <f t="shared" si="15"/>
        <v xml:space="preserve"> </v>
      </c>
      <c r="AE83" s="30" t="str">
        <f t="shared" si="24"/>
        <v xml:space="preserve"> </v>
      </c>
      <c r="AF83" s="31" t="str">
        <f t="shared" si="18"/>
        <v xml:space="preserve"> </v>
      </c>
    </row>
    <row r="84" spans="1:32" x14ac:dyDescent="0.25">
      <c r="A84" s="62"/>
      <c r="B84" s="63"/>
      <c r="C84" s="16" t="s">
        <v>55</v>
      </c>
      <c r="D84" s="16"/>
      <c r="E84" s="17"/>
      <c r="F84" s="17"/>
      <c r="G84" s="16"/>
      <c r="H84" s="23"/>
      <c r="I84" s="25" t="str">
        <f t="shared" si="12"/>
        <v xml:space="preserve"> </v>
      </c>
      <c r="J84" s="65"/>
      <c r="K84" s="25" t="str">
        <f t="shared" si="19"/>
        <v xml:space="preserve"> </v>
      </c>
      <c r="L84" s="18"/>
      <c r="M84" s="18"/>
      <c r="N84" s="18"/>
      <c r="O84" s="18"/>
      <c r="P84" s="26">
        <f t="shared" si="20"/>
        <v>0</v>
      </c>
      <c r="Q84" s="27">
        <f t="shared" si="25"/>
        <v>0</v>
      </c>
      <c r="R84" s="19"/>
      <c r="S84" s="19"/>
      <c r="T84" s="20"/>
      <c r="U84" s="20"/>
      <c r="V84" s="28" t="str">
        <f t="shared" si="26"/>
        <v xml:space="preserve"> </v>
      </c>
      <c r="W84" s="29" t="s">
        <v>55</v>
      </c>
      <c r="X84" s="21"/>
      <c r="Y84" s="22"/>
      <c r="Z84" s="30" t="str">
        <f t="shared" si="21"/>
        <v xml:space="preserve"> </v>
      </c>
      <c r="AA84" s="30" t="str">
        <f t="shared" si="22"/>
        <v xml:space="preserve"> </v>
      </c>
      <c r="AB84" s="30" t="str">
        <f t="shared" si="23"/>
        <v xml:space="preserve"> </v>
      </c>
      <c r="AC84" s="30" t="str">
        <f t="shared" si="14"/>
        <v xml:space="preserve"> </v>
      </c>
      <c r="AD84" s="30" t="str">
        <f t="shared" si="15"/>
        <v xml:space="preserve"> </v>
      </c>
      <c r="AE84" s="30" t="str">
        <f t="shared" si="24"/>
        <v xml:space="preserve"> </v>
      </c>
      <c r="AF84" s="31" t="str">
        <f t="shared" si="18"/>
        <v xml:space="preserve"> </v>
      </c>
    </row>
    <row r="85" spans="1:32" x14ac:dyDescent="0.25">
      <c r="A85" s="62"/>
      <c r="B85" s="63"/>
      <c r="C85" s="16" t="s">
        <v>55</v>
      </c>
      <c r="D85" s="16"/>
      <c r="E85" s="17"/>
      <c r="F85" s="17"/>
      <c r="G85" s="16"/>
      <c r="H85" s="23"/>
      <c r="I85" s="25" t="str">
        <f t="shared" si="12"/>
        <v xml:space="preserve"> </v>
      </c>
      <c r="J85" s="65"/>
      <c r="K85" s="25" t="str">
        <f t="shared" si="19"/>
        <v xml:space="preserve"> </v>
      </c>
      <c r="L85" s="18"/>
      <c r="M85" s="18"/>
      <c r="N85" s="18"/>
      <c r="O85" s="18"/>
      <c r="P85" s="26">
        <f t="shared" si="20"/>
        <v>0</v>
      </c>
      <c r="Q85" s="27">
        <f t="shared" si="25"/>
        <v>0</v>
      </c>
      <c r="R85" s="19"/>
      <c r="S85" s="19"/>
      <c r="T85" s="20"/>
      <c r="U85" s="20"/>
      <c r="V85" s="28" t="str">
        <f t="shared" si="26"/>
        <v xml:space="preserve"> </v>
      </c>
      <c r="W85" s="29" t="s">
        <v>55</v>
      </c>
      <c r="X85" s="21"/>
      <c r="Y85" s="22"/>
      <c r="Z85" s="30" t="str">
        <f t="shared" si="21"/>
        <v xml:space="preserve"> </v>
      </c>
      <c r="AA85" s="30" t="str">
        <f t="shared" si="22"/>
        <v xml:space="preserve"> </v>
      </c>
      <c r="AB85" s="30" t="str">
        <f t="shared" si="23"/>
        <v xml:space="preserve"> </v>
      </c>
      <c r="AC85" s="30" t="str">
        <f t="shared" si="14"/>
        <v xml:space="preserve"> </v>
      </c>
      <c r="AD85" s="30" t="str">
        <f t="shared" si="15"/>
        <v xml:space="preserve"> </v>
      </c>
      <c r="AE85" s="30" t="str">
        <f t="shared" si="24"/>
        <v xml:space="preserve"> </v>
      </c>
      <c r="AF85" s="31" t="str">
        <f t="shared" si="18"/>
        <v xml:space="preserve"> </v>
      </c>
    </row>
    <row r="86" spans="1:32" x14ac:dyDescent="0.25">
      <c r="A86" s="62"/>
      <c r="B86" s="63"/>
      <c r="C86" s="16" t="s">
        <v>55</v>
      </c>
      <c r="D86" s="16"/>
      <c r="E86" s="17"/>
      <c r="F86" s="17"/>
      <c r="G86" s="16"/>
      <c r="H86" s="23"/>
      <c r="I86" s="25" t="str">
        <f t="shared" si="12"/>
        <v xml:space="preserve"> </v>
      </c>
      <c r="J86" s="65"/>
      <c r="K86" s="25" t="str">
        <f t="shared" si="19"/>
        <v xml:space="preserve"> </v>
      </c>
      <c r="L86" s="18"/>
      <c r="M86" s="18"/>
      <c r="N86" s="18"/>
      <c r="O86" s="18"/>
      <c r="P86" s="26">
        <f t="shared" si="20"/>
        <v>0</v>
      </c>
      <c r="Q86" s="27">
        <f t="shared" si="25"/>
        <v>0</v>
      </c>
      <c r="R86" s="19"/>
      <c r="S86" s="19"/>
      <c r="T86" s="20"/>
      <c r="U86" s="20"/>
      <c r="V86" s="28" t="str">
        <f t="shared" si="26"/>
        <v xml:space="preserve"> </v>
      </c>
      <c r="W86" s="29" t="s">
        <v>55</v>
      </c>
      <c r="X86" s="21"/>
      <c r="Y86" s="22"/>
      <c r="Z86" s="30" t="str">
        <f t="shared" si="21"/>
        <v xml:space="preserve"> </v>
      </c>
      <c r="AA86" s="30" t="str">
        <f t="shared" si="22"/>
        <v xml:space="preserve"> </v>
      </c>
      <c r="AB86" s="30" t="str">
        <f t="shared" si="23"/>
        <v xml:space="preserve"> </v>
      </c>
      <c r="AC86" s="30" t="str">
        <f t="shared" si="14"/>
        <v xml:space="preserve"> </v>
      </c>
      <c r="AD86" s="30" t="str">
        <f t="shared" si="15"/>
        <v xml:space="preserve"> </v>
      </c>
      <c r="AE86" s="30" t="str">
        <f t="shared" si="24"/>
        <v xml:space="preserve"> </v>
      </c>
      <c r="AF86" s="31" t="str">
        <f t="shared" si="18"/>
        <v xml:space="preserve"> </v>
      </c>
    </row>
    <row r="87" spans="1:32" x14ac:dyDescent="0.25">
      <c r="A87" s="62"/>
      <c r="B87" s="63"/>
      <c r="C87" s="16" t="s">
        <v>55</v>
      </c>
      <c r="D87" s="16"/>
      <c r="E87" s="17"/>
      <c r="F87" s="17"/>
      <c r="G87" s="16"/>
      <c r="H87" s="23"/>
      <c r="I87" s="25" t="str">
        <f t="shared" si="12"/>
        <v xml:space="preserve"> </v>
      </c>
      <c r="J87" s="65"/>
      <c r="K87" s="25" t="str">
        <f t="shared" si="19"/>
        <v xml:space="preserve"> </v>
      </c>
      <c r="L87" s="18"/>
      <c r="M87" s="18"/>
      <c r="N87" s="18"/>
      <c r="O87" s="18"/>
      <c r="P87" s="26">
        <f t="shared" si="20"/>
        <v>0</v>
      </c>
      <c r="Q87" s="27">
        <f t="shared" si="25"/>
        <v>0</v>
      </c>
      <c r="R87" s="19"/>
      <c r="S87" s="19"/>
      <c r="T87" s="20"/>
      <c r="U87" s="20"/>
      <c r="V87" s="28" t="str">
        <f t="shared" si="26"/>
        <v xml:space="preserve"> </v>
      </c>
      <c r="W87" s="29" t="s">
        <v>55</v>
      </c>
      <c r="X87" s="21"/>
      <c r="Y87" s="22"/>
      <c r="Z87" s="30" t="str">
        <f t="shared" si="21"/>
        <v xml:space="preserve"> </v>
      </c>
      <c r="AA87" s="30" t="str">
        <f t="shared" si="22"/>
        <v xml:space="preserve"> </v>
      </c>
      <c r="AB87" s="30" t="str">
        <f t="shared" si="23"/>
        <v xml:space="preserve"> </v>
      </c>
      <c r="AC87" s="30" t="str">
        <f t="shared" si="14"/>
        <v xml:space="preserve"> </v>
      </c>
      <c r="AD87" s="30" t="str">
        <f t="shared" si="15"/>
        <v xml:space="preserve"> </v>
      </c>
      <c r="AE87" s="30" t="str">
        <f t="shared" si="24"/>
        <v xml:space="preserve"> </v>
      </c>
      <c r="AF87" s="31" t="str">
        <f t="shared" si="18"/>
        <v xml:space="preserve"> </v>
      </c>
    </row>
    <row r="88" spans="1:32" x14ac:dyDescent="0.25">
      <c r="A88" s="62"/>
      <c r="B88" s="63"/>
      <c r="C88" s="16" t="s">
        <v>55</v>
      </c>
      <c r="D88" s="16"/>
      <c r="E88" s="17"/>
      <c r="F88" s="17"/>
      <c r="G88" s="16"/>
      <c r="H88" s="23"/>
      <c r="I88" s="25" t="str">
        <f t="shared" si="12"/>
        <v xml:space="preserve"> </v>
      </c>
      <c r="J88" s="65"/>
      <c r="K88" s="25" t="str">
        <f t="shared" si="19"/>
        <v xml:space="preserve"> </v>
      </c>
      <c r="L88" s="18"/>
      <c r="M88" s="18"/>
      <c r="N88" s="18"/>
      <c r="O88" s="18"/>
      <c r="P88" s="26">
        <f t="shared" si="20"/>
        <v>0</v>
      </c>
      <c r="Q88" s="27">
        <f t="shared" si="25"/>
        <v>0</v>
      </c>
      <c r="R88" s="19"/>
      <c r="S88" s="19"/>
      <c r="T88" s="20"/>
      <c r="U88" s="20"/>
      <c r="V88" s="28" t="str">
        <f t="shared" si="26"/>
        <v xml:space="preserve"> </v>
      </c>
      <c r="W88" s="29" t="s">
        <v>55</v>
      </c>
      <c r="X88" s="21"/>
      <c r="Y88" s="22"/>
      <c r="Z88" s="30" t="str">
        <f t="shared" si="21"/>
        <v xml:space="preserve"> </v>
      </c>
      <c r="AA88" s="30" t="str">
        <f t="shared" si="22"/>
        <v xml:space="preserve"> </v>
      </c>
      <c r="AB88" s="30" t="str">
        <f t="shared" si="23"/>
        <v xml:space="preserve"> </v>
      </c>
      <c r="AC88" s="30" t="str">
        <f t="shared" si="14"/>
        <v xml:space="preserve"> </v>
      </c>
      <c r="AD88" s="30" t="str">
        <f t="shared" si="15"/>
        <v xml:space="preserve"> </v>
      </c>
      <c r="AE88" s="30" t="str">
        <f t="shared" si="24"/>
        <v xml:space="preserve"> </v>
      </c>
      <c r="AF88" s="31" t="str">
        <f t="shared" si="18"/>
        <v xml:space="preserve"> </v>
      </c>
    </row>
    <row r="89" spans="1:32" x14ac:dyDescent="0.25">
      <c r="A89" s="62"/>
      <c r="B89" s="63"/>
      <c r="C89" s="16" t="s">
        <v>55</v>
      </c>
      <c r="D89" s="16"/>
      <c r="E89" s="17"/>
      <c r="F89" s="17"/>
      <c r="G89" s="16"/>
      <c r="H89" s="23"/>
      <c r="I89" s="25" t="str">
        <f t="shared" si="12"/>
        <v xml:space="preserve"> </v>
      </c>
      <c r="J89" s="65"/>
      <c r="K89" s="25" t="str">
        <f t="shared" si="19"/>
        <v xml:space="preserve"> </v>
      </c>
      <c r="L89" s="18"/>
      <c r="M89" s="18"/>
      <c r="N89" s="18"/>
      <c r="O89" s="18"/>
      <c r="P89" s="26">
        <f t="shared" si="20"/>
        <v>0</v>
      </c>
      <c r="Q89" s="27">
        <f t="shared" si="25"/>
        <v>0</v>
      </c>
      <c r="R89" s="19"/>
      <c r="S89" s="19"/>
      <c r="T89" s="20"/>
      <c r="U89" s="20"/>
      <c r="V89" s="28" t="str">
        <f t="shared" si="26"/>
        <v xml:space="preserve"> </v>
      </c>
      <c r="W89" s="29" t="s">
        <v>55</v>
      </c>
      <c r="X89" s="21"/>
      <c r="Y89" s="22"/>
      <c r="Z89" s="30" t="str">
        <f t="shared" si="21"/>
        <v xml:space="preserve"> </v>
      </c>
      <c r="AA89" s="30" t="str">
        <f t="shared" si="22"/>
        <v xml:space="preserve"> </v>
      </c>
      <c r="AB89" s="30" t="str">
        <f t="shared" si="23"/>
        <v xml:space="preserve"> </v>
      </c>
      <c r="AC89" s="30" t="str">
        <f t="shared" si="14"/>
        <v xml:space="preserve"> </v>
      </c>
      <c r="AD89" s="30" t="str">
        <f t="shared" si="15"/>
        <v xml:space="preserve"> </v>
      </c>
      <c r="AE89" s="30" t="str">
        <f t="shared" si="24"/>
        <v xml:space="preserve"> </v>
      </c>
      <c r="AF89" s="31" t="str">
        <f t="shared" si="18"/>
        <v xml:space="preserve"> </v>
      </c>
    </row>
    <row r="90" spans="1:32" x14ac:dyDescent="0.25">
      <c r="A90" s="62"/>
      <c r="B90" s="63"/>
      <c r="C90" s="16" t="s">
        <v>55</v>
      </c>
      <c r="D90" s="16"/>
      <c r="E90" s="17"/>
      <c r="F90" s="17"/>
      <c r="G90" s="16"/>
      <c r="H90" s="23"/>
      <c r="I90" s="25" t="str">
        <f t="shared" si="12"/>
        <v xml:space="preserve"> </v>
      </c>
      <c r="J90" s="65"/>
      <c r="K90" s="25" t="str">
        <f t="shared" si="19"/>
        <v xml:space="preserve"> </v>
      </c>
      <c r="L90" s="18"/>
      <c r="M90" s="18"/>
      <c r="N90" s="18"/>
      <c r="O90" s="18"/>
      <c r="P90" s="26">
        <f t="shared" si="20"/>
        <v>0</v>
      </c>
      <c r="Q90" s="27">
        <f t="shared" si="25"/>
        <v>0</v>
      </c>
      <c r="R90" s="19"/>
      <c r="S90" s="19"/>
      <c r="T90" s="20"/>
      <c r="U90" s="20"/>
      <c r="V90" s="28" t="str">
        <f t="shared" si="26"/>
        <v xml:space="preserve"> </v>
      </c>
      <c r="W90" s="29" t="s">
        <v>55</v>
      </c>
      <c r="X90" s="21"/>
      <c r="Y90" s="22"/>
      <c r="Z90" s="30" t="str">
        <f t="shared" si="21"/>
        <v xml:space="preserve"> </v>
      </c>
      <c r="AA90" s="30" t="str">
        <f t="shared" si="22"/>
        <v xml:space="preserve"> </v>
      </c>
      <c r="AB90" s="30" t="str">
        <f t="shared" si="23"/>
        <v xml:space="preserve"> </v>
      </c>
      <c r="AC90" s="30" t="str">
        <f t="shared" si="14"/>
        <v xml:space="preserve"> </v>
      </c>
      <c r="AD90" s="30" t="str">
        <f t="shared" si="15"/>
        <v xml:space="preserve"> </v>
      </c>
      <c r="AE90" s="30" t="str">
        <f t="shared" si="24"/>
        <v xml:space="preserve"> </v>
      </c>
      <c r="AF90" s="31" t="str">
        <f t="shared" si="18"/>
        <v xml:space="preserve"> </v>
      </c>
    </row>
    <row r="91" spans="1:32" x14ac:dyDescent="0.25">
      <c r="A91" s="62"/>
      <c r="B91" s="63"/>
      <c r="C91" s="16" t="s">
        <v>55</v>
      </c>
      <c r="D91" s="16"/>
      <c r="E91" s="17"/>
      <c r="F91" s="17"/>
      <c r="G91" s="16"/>
      <c r="H91" s="23"/>
      <c r="I91" s="25" t="str">
        <f t="shared" si="12"/>
        <v xml:space="preserve"> </v>
      </c>
      <c r="J91" s="65"/>
      <c r="K91" s="25" t="str">
        <f t="shared" si="19"/>
        <v xml:space="preserve"> </v>
      </c>
      <c r="L91" s="18"/>
      <c r="M91" s="18"/>
      <c r="N91" s="18"/>
      <c r="O91" s="18"/>
      <c r="P91" s="26">
        <f t="shared" si="20"/>
        <v>0</v>
      </c>
      <c r="Q91" s="27">
        <f t="shared" si="25"/>
        <v>0</v>
      </c>
      <c r="R91" s="19"/>
      <c r="S91" s="19"/>
      <c r="T91" s="20"/>
      <c r="U91" s="20"/>
      <c r="V91" s="28" t="str">
        <f t="shared" si="26"/>
        <v xml:space="preserve"> </v>
      </c>
      <c r="W91" s="29" t="s">
        <v>55</v>
      </c>
      <c r="X91" s="21"/>
      <c r="Y91" s="22"/>
      <c r="Z91" s="30" t="str">
        <f t="shared" si="21"/>
        <v xml:space="preserve"> </v>
      </c>
      <c r="AA91" s="30" t="str">
        <f t="shared" si="22"/>
        <v xml:space="preserve"> </v>
      </c>
      <c r="AB91" s="30" t="str">
        <f t="shared" si="23"/>
        <v xml:space="preserve"> </v>
      </c>
      <c r="AC91" s="30" t="str">
        <f t="shared" si="14"/>
        <v xml:space="preserve"> </v>
      </c>
      <c r="AD91" s="30" t="str">
        <f t="shared" si="15"/>
        <v xml:space="preserve"> </v>
      </c>
      <c r="AE91" s="30" t="str">
        <f t="shared" si="24"/>
        <v xml:space="preserve"> </v>
      </c>
      <c r="AF91" s="31" t="str">
        <f t="shared" si="18"/>
        <v xml:space="preserve"> </v>
      </c>
    </row>
    <row r="92" spans="1:32" x14ac:dyDescent="0.25">
      <c r="A92" s="62"/>
      <c r="B92" s="63"/>
      <c r="C92" s="16" t="s">
        <v>55</v>
      </c>
      <c r="D92" s="16"/>
      <c r="E92" s="17"/>
      <c r="F92" s="17"/>
      <c r="G92" s="16"/>
      <c r="H92" s="23"/>
      <c r="I92" s="25" t="str">
        <f t="shared" si="12"/>
        <v xml:space="preserve"> </v>
      </c>
      <c r="J92" s="65"/>
      <c r="K92" s="25" t="str">
        <f t="shared" si="19"/>
        <v xml:space="preserve"> </v>
      </c>
      <c r="L92" s="18"/>
      <c r="M92" s="18"/>
      <c r="N92" s="18"/>
      <c r="O92" s="18"/>
      <c r="P92" s="26">
        <f t="shared" si="20"/>
        <v>0</v>
      </c>
      <c r="Q92" s="27">
        <f t="shared" si="25"/>
        <v>0</v>
      </c>
      <c r="R92" s="19"/>
      <c r="S92" s="19"/>
      <c r="T92" s="20"/>
      <c r="U92" s="20"/>
      <c r="V92" s="28" t="str">
        <f t="shared" si="26"/>
        <v xml:space="preserve"> </v>
      </c>
      <c r="W92" s="29" t="s">
        <v>55</v>
      </c>
      <c r="X92" s="21"/>
      <c r="Y92" s="22"/>
      <c r="Z92" s="30" t="str">
        <f t="shared" si="21"/>
        <v xml:space="preserve"> </v>
      </c>
      <c r="AA92" s="30" t="str">
        <f t="shared" si="22"/>
        <v xml:space="preserve"> </v>
      </c>
      <c r="AB92" s="30" t="str">
        <f t="shared" si="23"/>
        <v xml:space="preserve"> </v>
      </c>
      <c r="AC92" s="30" t="str">
        <f t="shared" si="14"/>
        <v xml:space="preserve"> </v>
      </c>
      <c r="AD92" s="30" t="str">
        <f t="shared" si="15"/>
        <v xml:space="preserve"> </v>
      </c>
      <c r="AE92" s="30" t="str">
        <f t="shared" si="24"/>
        <v xml:space="preserve"> </v>
      </c>
      <c r="AF92" s="31" t="str">
        <f t="shared" si="18"/>
        <v xml:space="preserve"> </v>
      </c>
    </row>
    <row r="93" spans="1:32" x14ac:dyDescent="0.25">
      <c r="A93" s="62"/>
      <c r="B93" s="63"/>
      <c r="C93" s="16" t="s">
        <v>55</v>
      </c>
      <c r="D93" s="16"/>
      <c r="E93" s="17"/>
      <c r="F93" s="17"/>
      <c r="G93" s="16"/>
      <c r="H93" s="23"/>
      <c r="I93" s="25" t="str">
        <f t="shared" si="12"/>
        <v xml:space="preserve"> </v>
      </c>
      <c r="J93" s="65"/>
      <c r="K93" s="25" t="str">
        <f t="shared" si="19"/>
        <v xml:space="preserve"> </v>
      </c>
      <c r="L93" s="18"/>
      <c r="M93" s="18"/>
      <c r="N93" s="18"/>
      <c r="O93" s="18"/>
      <c r="P93" s="26">
        <f t="shared" si="20"/>
        <v>0</v>
      </c>
      <c r="Q93" s="27">
        <f t="shared" si="25"/>
        <v>0</v>
      </c>
      <c r="R93" s="19"/>
      <c r="S93" s="19"/>
      <c r="T93" s="20"/>
      <c r="U93" s="20"/>
      <c r="V93" s="28" t="str">
        <f t="shared" si="26"/>
        <v xml:space="preserve"> </v>
      </c>
      <c r="W93" s="29" t="s">
        <v>55</v>
      </c>
      <c r="X93" s="21"/>
      <c r="Y93" s="22"/>
      <c r="Z93" s="30" t="str">
        <f t="shared" si="21"/>
        <v xml:space="preserve"> </v>
      </c>
      <c r="AA93" s="30" t="str">
        <f t="shared" si="22"/>
        <v xml:space="preserve"> </v>
      </c>
      <c r="AB93" s="30" t="str">
        <f t="shared" si="23"/>
        <v xml:space="preserve"> </v>
      </c>
      <c r="AC93" s="30" t="str">
        <f t="shared" si="14"/>
        <v xml:space="preserve"> </v>
      </c>
      <c r="AD93" s="30" t="str">
        <f t="shared" si="15"/>
        <v xml:space="preserve"> </v>
      </c>
      <c r="AE93" s="30" t="str">
        <f t="shared" si="24"/>
        <v xml:space="preserve"> </v>
      </c>
      <c r="AF93" s="31" t="str">
        <f t="shared" si="18"/>
        <v xml:space="preserve"> </v>
      </c>
    </row>
    <row r="94" spans="1:32" x14ac:dyDescent="0.25">
      <c r="A94" s="62"/>
      <c r="B94" s="63"/>
      <c r="C94" s="16" t="s">
        <v>55</v>
      </c>
      <c r="D94" s="16"/>
      <c r="E94" s="17"/>
      <c r="F94" s="17"/>
      <c r="G94" s="16"/>
      <c r="H94" s="23"/>
      <c r="I94" s="25" t="str">
        <f t="shared" si="12"/>
        <v xml:space="preserve"> </v>
      </c>
      <c r="J94" s="65"/>
      <c r="K94" s="25" t="str">
        <f t="shared" si="19"/>
        <v xml:space="preserve"> </v>
      </c>
      <c r="L94" s="18"/>
      <c r="M94" s="18"/>
      <c r="N94" s="18"/>
      <c r="O94" s="18"/>
      <c r="P94" s="26">
        <f t="shared" si="20"/>
        <v>0</v>
      </c>
      <c r="Q94" s="27">
        <f t="shared" si="25"/>
        <v>0</v>
      </c>
      <c r="R94" s="19"/>
      <c r="S94" s="19"/>
      <c r="T94" s="20"/>
      <c r="U94" s="20"/>
      <c r="V94" s="28" t="str">
        <f t="shared" si="26"/>
        <v xml:space="preserve"> </v>
      </c>
      <c r="W94" s="29" t="s">
        <v>55</v>
      </c>
      <c r="X94" s="21"/>
      <c r="Y94" s="22"/>
      <c r="Z94" s="30" t="str">
        <f t="shared" si="21"/>
        <v xml:space="preserve"> </v>
      </c>
      <c r="AA94" s="30" t="str">
        <f t="shared" si="22"/>
        <v xml:space="preserve"> </v>
      </c>
      <c r="AB94" s="30" t="str">
        <f t="shared" si="23"/>
        <v xml:space="preserve"> </v>
      </c>
      <c r="AC94" s="30" t="str">
        <f t="shared" si="14"/>
        <v xml:space="preserve"> </v>
      </c>
      <c r="AD94" s="30" t="str">
        <f t="shared" si="15"/>
        <v xml:space="preserve"> </v>
      </c>
      <c r="AE94" s="30" t="str">
        <f t="shared" si="24"/>
        <v xml:space="preserve"> </v>
      </c>
      <c r="AF94" s="31" t="str">
        <f t="shared" si="18"/>
        <v xml:space="preserve"> </v>
      </c>
    </row>
    <row r="95" spans="1:32" x14ac:dyDescent="0.25">
      <c r="A95" s="62"/>
      <c r="B95" s="63"/>
      <c r="C95" s="16" t="s">
        <v>55</v>
      </c>
      <c r="D95" s="16"/>
      <c r="E95" s="17"/>
      <c r="F95" s="17"/>
      <c r="G95" s="16"/>
      <c r="H95" s="23"/>
      <c r="I95" s="25" t="str">
        <f t="shared" si="12"/>
        <v xml:space="preserve"> </v>
      </c>
      <c r="J95" s="65"/>
      <c r="K95" s="25" t="str">
        <f t="shared" si="19"/>
        <v xml:space="preserve"> </v>
      </c>
      <c r="L95" s="18"/>
      <c r="M95" s="18"/>
      <c r="N95" s="18"/>
      <c r="O95" s="18"/>
      <c r="P95" s="26">
        <f t="shared" si="20"/>
        <v>0</v>
      </c>
      <c r="Q95" s="27">
        <f t="shared" si="25"/>
        <v>0</v>
      </c>
      <c r="R95" s="19"/>
      <c r="S95" s="19"/>
      <c r="T95" s="20"/>
      <c r="U95" s="20"/>
      <c r="V95" s="28" t="str">
        <f t="shared" si="26"/>
        <v xml:space="preserve"> </v>
      </c>
      <c r="W95" s="29" t="s">
        <v>55</v>
      </c>
      <c r="X95" s="21"/>
      <c r="Y95" s="22"/>
      <c r="Z95" s="30" t="str">
        <f t="shared" si="21"/>
        <v xml:space="preserve"> </v>
      </c>
      <c r="AA95" s="30" t="str">
        <f t="shared" si="22"/>
        <v xml:space="preserve"> </v>
      </c>
      <c r="AB95" s="30" t="str">
        <f t="shared" si="23"/>
        <v xml:space="preserve"> </v>
      </c>
      <c r="AC95" s="30" t="str">
        <f t="shared" si="14"/>
        <v xml:space="preserve"> </v>
      </c>
      <c r="AD95" s="30" t="str">
        <f t="shared" si="15"/>
        <v xml:space="preserve"> </v>
      </c>
      <c r="AE95" s="30" t="str">
        <f t="shared" si="24"/>
        <v xml:space="preserve"> </v>
      </c>
      <c r="AF95" s="31" t="str">
        <f t="shared" si="18"/>
        <v xml:space="preserve"> </v>
      </c>
    </row>
    <row r="96" spans="1:32" x14ac:dyDescent="0.25">
      <c r="A96" s="62"/>
      <c r="B96" s="63"/>
      <c r="C96" s="16" t="s">
        <v>55</v>
      </c>
      <c r="D96" s="16"/>
      <c r="E96" s="17"/>
      <c r="F96" s="17"/>
      <c r="G96" s="16"/>
      <c r="H96" s="23"/>
      <c r="I96" s="25" t="str">
        <f t="shared" si="12"/>
        <v xml:space="preserve"> </v>
      </c>
      <c r="J96" s="65"/>
      <c r="K96" s="25" t="str">
        <f t="shared" si="19"/>
        <v xml:space="preserve"> </v>
      </c>
      <c r="L96" s="18"/>
      <c r="M96" s="18"/>
      <c r="N96" s="18"/>
      <c r="O96" s="18"/>
      <c r="P96" s="26">
        <f t="shared" si="20"/>
        <v>0</v>
      </c>
      <c r="Q96" s="27">
        <f t="shared" si="25"/>
        <v>0</v>
      </c>
      <c r="R96" s="19"/>
      <c r="S96" s="19"/>
      <c r="T96" s="20"/>
      <c r="U96" s="20"/>
      <c r="V96" s="28" t="str">
        <f t="shared" si="26"/>
        <v xml:space="preserve"> </v>
      </c>
      <c r="W96" s="29" t="s">
        <v>55</v>
      </c>
      <c r="X96" s="21"/>
      <c r="Y96" s="22"/>
      <c r="Z96" s="30" t="str">
        <f t="shared" si="21"/>
        <v xml:space="preserve"> </v>
      </c>
      <c r="AA96" s="30" t="str">
        <f t="shared" si="22"/>
        <v xml:space="preserve"> </v>
      </c>
      <c r="AB96" s="30" t="str">
        <f t="shared" si="23"/>
        <v xml:space="preserve"> </v>
      </c>
      <c r="AC96" s="30" t="str">
        <f t="shared" si="14"/>
        <v xml:space="preserve"> </v>
      </c>
      <c r="AD96" s="30" t="str">
        <f t="shared" si="15"/>
        <v xml:space="preserve"> </v>
      </c>
      <c r="AE96" s="30" t="str">
        <f t="shared" si="24"/>
        <v xml:space="preserve"> </v>
      </c>
      <c r="AF96" s="31" t="str">
        <f t="shared" si="18"/>
        <v xml:space="preserve"> </v>
      </c>
    </row>
    <row r="97" spans="1:32" x14ac:dyDescent="0.25">
      <c r="A97" s="62"/>
      <c r="B97" s="63"/>
      <c r="C97" s="16" t="s">
        <v>55</v>
      </c>
      <c r="D97" s="16"/>
      <c r="E97" s="17"/>
      <c r="F97" s="17"/>
      <c r="G97" s="16"/>
      <c r="H97" s="23"/>
      <c r="I97" s="25" t="str">
        <f t="shared" si="12"/>
        <v xml:space="preserve"> </v>
      </c>
      <c r="J97" s="65"/>
      <c r="K97" s="25" t="str">
        <f t="shared" si="19"/>
        <v xml:space="preserve"> </v>
      </c>
      <c r="L97" s="18"/>
      <c r="M97" s="18"/>
      <c r="N97" s="18"/>
      <c r="O97" s="18"/>
      <c r="P97" s="26">
        <f t="shared" si="20"/>
        <v>0</v>
      </c>
      <c r="Q97" s="27">
        <f t="shared" si="25"/>
        <v>0</v>
      </c>
      <c r="R97" s="19"/>
      <c r="S97" s="19"/>
      <c r="T97" s="20"/>
      <c r="U97" s="20"/>
      <c r="V97" s="28" t="str">
        <f t="shared" si="26"/>
        <v xml:space="preserve"> </v>
      </c>
      <c r="W97" s="29" t="s">
        <v>55</v>
      </c>
      <c r="X97" s="21"/>
      <c r="Y97" s="22"/>
      <c r="Z97" s="30" t="str">
        <f t="shared" si="21"/>
        <v xml:space="preserve"> </v>
      </c>
      <c r="AA97" s="30" t="str">
        <f t="shared" si="22"/>
        <v xml:space="preserve"> </v>
      </c>
      <c r="AB97" s="30" t="str">
        <f t="shared" si="23"/>
        <v xml:space="preserve"> </v>
      </c>
      <c r="AC97" s="30" t="str">
        <f t="shared" si="14"/>
        <v xml:space="preserve"> </v>
      </c>
      <c r="AD97" s="30" t="str">
        <f t="shared" si="15"/>
        <v xml:space="preserve"> </v>
      </c>
      <c r="AE97" s="30" t="str">
        <f t="shared" si="24"/>
        <v xml:space="preserve"> </v>
      </c>
      <c r="AF97" s="31" t="str">
        <f t="shared" si="18"/>
        <v xml:space="preserve"> </v>
      </c>
    </row>
    <row r="98" spans="1:32" x14ac:dyDescent="0.25">
      <c r="A98" s="62"/>
      <c r="B98" s="63"/>
      <c r="C98" s="16" t="s">
        <v>55</v>
      </c>
      <c r="D98" s="16"/>
      <c r="E98" s="17"/>
      <c r="F98" s="17"/>
      <c r="G98" s="16"/>
      <c r="H98" s="23"/>
      <c r="I98" s="25" t="str">
        <f t="shared" si="12"/>
        <v xml:space="preserve"> </v>
      </c>
      <c r="J98" s="65"/>
      <c r="K98" s="25" t="str">
        <f t="shared" si="19"/>
        <v xml:space="preserve"> </v>
      </c>
      <c r="L98" s="18"/>
      <c r="M98" s="18"/>
      <c r="N98" s="18"/>
      <c r="O98" s="18"/>
      <c r="P98" s="26">
        <f t="shared" si="20"/>
        <v>0</v>
      </c>
      <c r="Q98" s="27">
        <f t="shared" si="25"/>
        <v>0</v>
      </c>
      <c r="R98" s="19"/>
      <c r="S98" s="19"/>
      <c r="T98" s="20"/>
      <c r="U98" s="20"/>
      <c r="V98" s="28" t="str">
        <f t="shared" si="26"/>
        <v xml:space="preserve"> </v>
      </c>
      <c r="W98" s="29" t="s">
        <v>55</v>
      </c>
      <c r="X98" s="21"/>
      <c r="Y98" s="22"/>
      <c r="Z98" s="30" t="str">
        <f t="shared" si="21"/>
        <v xml:space="preserve"> </v>
      </c>
      <c r="AA98" s="30" t="str">
        <f t="shared" si="22"/>
        <v xml:space="preserve"> </v>
      </c>
      <c r="AB98" s="30" t="str">
        <f t="shared" si="23"/>
        <v xml:space="preserve"> </v>
      </c>
      <c r="AC98" s="30" t="str">
        <f t="shared" si="14"/>
        <v xml:space="preserve"> </v>
      </c>
      <c r="AD98" s="30" t="str">
        <f t="shared" si="15"/>
        <v xml:space="preserve"> </v>
      </c>
      <c r="AE98" s="30" t="str">
        <f t="shared" si="24"/>
        <v xml:space="preserve"> </v>
      </c>
      <c r="AF98" s="31" t="str">
        <f t="shared" si="18"/>
        <v xml:space="preserve"> </v>
      </c>
    </row>
    <row r="99" spans="1:32" x14ac:dyDescent="0.25">
      <c r="A99" s="62"/>
      <c r="B99" s="63"/>
      <c r="C99" s="16" t="s">
        <v>55</v>
      </c>
      <c r="D99" s="16"/>
      <c r="E99" s="17"/>
      <c r="F99" s="17"/>
      <c r="G99" s="16"/>
      <c r="H99" s="23"/>
      <c r="I99" s="25" t="str">
        <f t="shared" si="12"/>
        <v xml:space="preserve"> </v>
      </c>
      <c r="J99" s="65"/>
      <c r="K99" s="25" t="str">
        <f t="shared" si="19"/>
        <v xml:space="preserve"> </v>
      </c>
      <c r="L99" s="18"/>
      <c r="M99" s="18"/>
      <c r="N99" s="18"/>
      <c r="O99" s="18"/>
      <c r="P99" s="26">
        <f t="shared" si="20"/>
        <v>0</v>
      </c>
      <c r="Q99" s="27">
        <f t="shared" si="25"/>
        <v>0</v>
      </c>
      <c r="R99" s="19"/>
      <c r="S99" s="19"/>
      <c r="T99" s="20"/>
      <c r="U99" s="20"/>
      <c r="V99" s="28" t="str">
        <f t="shared" si="26"/>
        <v xml:space="preserve"> </v>
      </c>
      <c r="W99" s="29" t="s">
        <v>55</v>
      </c>
      <c r="X99" s="21"/>
      <c r="Y99" s="22"/>
      <c r="Z99" s="30" t="str">
        <f t="shared" si="21"/>
        <v xml:space="preserve"> </v>
      </c>
      <c r="AA99" s="30" t="str">
        <f t="shared" si="22"/>
        <v xml:space="preserve"> </v>
      </c>
      <c r="AB99" s="30" t="str">
        <f t="shared" si="23"/>
        <v xml:space="preserve"> </v>
      </c>
      <c r="AC99" s="30" t="str">
        <f t="shared" si="14"/>
        <v xml:space="preserve"> </v>
      </c>
      <c r="AD99" s="30" t="str">
        <f t="shared" si="15"/>
        <v xml:space="preserve"> </v>
      </c>
      <c r="AE99" s="30" t="str">
        <f t="shared" si="24"/>
        <v xml:space="preserve"> </v>
      </c>
      <c r="AF99" s="31" t="str">
        <f t="shared" si="18"/>
        <v xml:space="preserve"> </v>
      </c>
    </row>
    <row r="100" spans="1:32" x14ac:dyDescent="0.25">
      <c r="A100" s="62"/>
      <c r="B100" s="63"/>
      <c r="C100" s="16" t="s">
        <v>55</v>
      </c>
      <c r="D100" s="16"/>
      <c r="E100" s="17"/>
      <c r="F100" s="17"/>
      <c r="G100" s="16"/>
      <c r="H100" s="23"/>
      <c r="I100" s="25" t="str">
        <f t="shared" si="12"/>
        <v xml:space="preserve"> </v>
      </c>
      <c r="J100" s="65"/>
      <c r="K100" s="25" t="str">
        <f t="shared" si="19"/>
        <v xml:space="preserve"> </v>
      </c>
      <c r="L100" s="18"/>
      <c r="M100" s="18"/>
      <c r="N100" s="18"/>
      <c r="O100" s="18"/>
      <c r="P100" s="26">
        <f t="shared" si="20"/>
        <v>0</v>
      </c>
      <c r="Q100" s="27">
        <f t="shared" si="25"/>
        <v>0</v>
      </c>
      <c r="R100" s="19"/>
      <c r="S100" s="19"/>
      <c r="T100" s="20"/>
      <c r="U100" s="20"/>
      <c r="V100" s="28" t="str">
        <f t="shared" si="26"/>
        <v xml:space="preserve"> </v>
      </c>
      <c r="W100" s="29" t="s">
        <v>55</v>
      </c>
      <c r="X100" s="21"/>
      <c r="Y100" s="22"/>
      <c r="Z100" s="30" t="str">
        <f t="shared" si="21"/>
        <v xml:space="preserve"> </v>
      </c>
      <c r="AA100" s="30" t="str">
        <f t="shared" si="22"/>
        <v xml:space="preserve"> </v>
      </c>
      <c r="AB100" s="30" t="str">
        <f t="shared" si="23"/>
        <v xml:space="preserve"> </v>
      </c>
      <c r="AC100" s="30" t="str">
        <f t="shared" si="14"/>
        <v xml:space="preserve"> </v>
      </c>
      <c r="AD100" s="30" t="str">
        <f t="shared" si="15"/>
        <v xml:space="preserve"> </v>
      </c>
      <c r="AE100" s="30" t="str">
        <f t="shared" si="24"/>
        <v xml:space="preserve"> </v>
      </c>
      <c r="AF100" s="31" t="str">
        <f t="shared" si="18"/>
        <v xml:space="preserve"> </v>
      </c>
    </row>
    <row r="101" spans="1:32" x14ac:dyDescent="0.25">
      <c r="A101" s="62"/>
      <c r="B101" s="63"/>
      <c r="C101" s="16" t="s">
        <v>55</v>
      </c>
      <c r="D101" s="16"/>
      <c r="E101" s="17"/>
      <c r="F101" s="17"/>
      <c r="G101" s="16"/>
      <c r="H101" s="23"/>
      <c r="I101" s="25" t="str">
        <f t="shared" si="12"/>
        <v xml:space="preserve"> </v>
      </c>
      <c r="J101" s="65"/>
      <c r="K101" s="25" t="str">
        <f t="shared" si="19"/>
        <v xml:space="preserve"> </v>
      </c>
      <c r="L101" s="18"/>
      <c r="M101" s="18"/>
      <c r="N101" s="18"/>
      <c r="O101" s="18"/>
      <c r="P101" s="26">
        <f t="shared" si="20"/>
        <v>0</v>
      </c>
      <c r="Q101" s="27">
        <f t="shared" si="25"/>
        <v>0</v>
      </c>
      <c r="R101" s="19"/>
      <c r="S101" s="19"/>
      <c r="T101" s="20"/>
      <c r="U101" s="20"/>
      <c r="V101" s="28" t="str">
        <f t="shared" si="26"/>
        <v xml:space="preserve"> </v>
      </c>
      <c r="W101" s="29" t="s">
        <v>55</v>
      </c>
      <c r="X101" s="21"/>
      <c r="Y101" s="22"/>
      <c r="Z101" s="30" t="str">
        <f t="shared" si="21"/>
        <v xml:space="preserve"> </v>
      </c>
      <c r="AA101" s="30" t="str">
        <f t="shared" si="22"/>
        <v xml:space="preserve"> </v>
      </c>
      <c r="AB101" s="30" t="str">
        <f t="shared" si="23"/>
        <v xml:space="preserve"> </v>
      </c>
      <c r="AC101" s="30" t="str">
        <f t="shared" si="14"/>
        <v xml:space="preserve"> </v>
      </c>
      <c r="AD101" s="30" t="str">
        <f t="shared" si="15"/>
        <v xml:space="preserve"> </v>
      </c>
      <c r="AE101" s="30" t="str">
        <f t="shared" si="24"/>
        <v xml:space="preserve"> </v>
      </c>
      <c r="AF101" s="31" t="str">
        <f t="shared" si="18"/>
        <v xml:space="preserve"> </v>
      </c>
    </row>
    <row r="102" spans="1:32" x14ac:dyDescent="0.25">
      <c r="A102" s="62"/>
      <c r="B102" s="63"/>
      <c r="C102" s="16" t="s">
        <v>55</v>
      </c>
      <c r="D102" s="16"/>
      <c r="E102" s="17"/>
      <c r="F102" s="17"/>
      <c r="G102" s="16"/>
      <c r="H102" s="23"/>
      <c r="I102" s="25" t="str">
        <f t="shared" ref="I102:I106" si="27">IFERROR((D102/E102)+(G102/(E102/F102)), " ")</f>
        <v xml:space="preserve"> </v>
      </c>
      <c r="J102" s="65"/>
      <c r="K102" s="25" t="str">
        <f t="shared" si="19"/>
        <v xml:space="preserve"> </v>
      </c>
      <c r="L102" s="18"/>
      <c r="M102" s="18"/>
      <c r="N102" s="18"/>
      <c r="O102" s="18"/>
      <c r="P102" s="26">
        <f t="shared" si="20"/>
        <v>0</v>
      </c>
      <c r="Q102" s="27">
        <f t="shared" si="25"/>
        <v>0</v>
      </c>
      <c r="R102" s="19"/>
      <c r="S102" s="19"/>
      <c r="T102" s="20"/>
      <c r="U102" s="20"/>
      <c r="V102" s="28" t="str">
        <f t="shared" si="26"/>
        <v xml:space="preserve"> </v>
      </c>
      <c r="W102" s="29" t="s">
        <v>55</v>
      </c>
      <c r="X102" s="21"/>
      <c r="Y102" s="22"/>
      <c r="Z102" s="30" t="str">
        <f t="shared" si="21"/>
        <v xml:space="preserve"> </v>
      </c>
      <c r="AA102" s="30" t="str">
        <f t="shared" si="22"/>
        <v xml:space="preserve"> </v>
      </c>
      <c r="AB102" s="30" t="str">
        <f t="shared" si="23"/>
        <v xml:space="preserve"> </v>
      </c>
      <c r="AC102" s="30" t="str">
        <f t="shared" ref="AC102:AC106" si="28">IFERROR((X102*Z102)," ")</f>
        <v xml:space="preserve"> </v>
      </c>
      <c r="AD102" s="30" t="str">
        <f t="shared" ref="AD102:AD106" si="29">IFERROR(V102*Y102, " ")</f>
        <v xml:space="preserve"> </v>
      </c>
      <c r="AE102" s="30" t="str">
        <f t="shared" si="24"/>
        <v xml:space="preserve"> </v>
      </c>
      <c r="AF102" s="31" t="str">
        <f t="shared" ref="AF102:AF106" si="30">IF(SUM(Z102:AE102)&gt;0, SUM(Z102:AE102), " ")</f>
        <v xml:space="preserve"> </v>
      </c>
    </row>
    <row r="103" spans="1:32" x14ac:dyDescent="0.25">
      <c r="A103" s="62"/>
      <c r="B103" s="63"/>
      <c r="C103" s="16" t="s">
        <v>55</v>
      </c>
      <c r="D103" s="16"/>
      <c r="E103" s="17"/>
      <c r="F103" s="17"/>
      <c r="G103" s="16"/>
      <c r="H103" s="23"/>
      <c r="I103" s="25" t="str">
        <f t="shared" si="27"/>
        <v xml:space="preserve"> </v>
      </c>
      <c r="J103" s="65"/>
      <c r="K103" s="25" t="str">
        <f t="shared" si="19"/>
        <v xml:space="preserve"> </v>
      </c>
      <c r="L103" s="18"/>
      <c r="M103" s="18"/>
      <c r="N103" s="18"/>
      <c r="O103" s="18"/>
      <c r="P103" s="26">
        <f t="shared" si="20"/>
        <v>0</v>
      </c>
      <c r="Q103" s="27">
        <f t="shared" si="25"/>
        <v>0</v>
      </c>
      <c r="R103" s="19"/>
      <c r="S103" s="19"/>
      <c r="T103" s="20"/>
      <c r="U103" s="20"/>
      <c r="V103" s="28" t="str">
        <f t="shared" si="26"/>
        <v xml:space="preserve"> </v>
      </c>
      <c r="W103" s="29" t="s">
        <v>55</v>
      </c>
      <c r="X103" s="21"/>
      <c r="Y103" s="22"/>
      <c r="Z103" s="30" t="str">
        <f t="shared" si="21"/>
        <v xml:space="preserve"> </v>
      </c>
      <c r="AA103" s="30" t="str">
        <f t="shared" si="22"/>
        <v xml:space="preserve"> </v>
      </c>
      <c r="AB103" s="30" t="str">
        <f t="shared" si="23"/>
        <v xml:space="preserve"> </v>
      </c>
      <c r="AC103" s="30" t="str">
        <f t="shared" si="28"/>
        <v xml:space="preserve"> </v>
      </c>
      <c r="AD103" s="30" t="str">
        <f t="shared" si="29"/>
        <v xml:space="preserve"> </v>
      </c>
      <c r="AE103" s="30" t="str">
        <f t="shared" si="24"/>
        <v xml:space="preserve"> </v>
      </c>
      <c r="AF103" s="31" t="str">
        <f t="shared" si="30"/>
        <v xml:space="preserve"> </v>
      </c>
    </row>
    <row r="104" spans="1:32" x14ac:dyDescent="0.25">
      <c r="A104" s="62"/>
      <c r="B104" s="63"/>
      <c r="C104" s="16" t="s">
        <v>55</v>
      </c>
      <c r="D104" s="16"/>
      <c r="E104" s="17"/>
      <c r="F104" s="17"/>
      <c r="G104" s="16"/>
      <c r="H104" s="23"/>
      <c r="I104" s="25" t="str">
        <f t="shared" si="27"/>
        <v xml:space="preserve"> </v>
      </c>
      <c r="J104" s="65"/>
      <c r="K104" s="25" t="str">
        <f t="shared" si="19"/>
        <v xml:space="preserve"> </v>
      </c>
      <c r="L104" s="18"/>
      <c r="M104" s="18"/>
      <c r="N104" s="18"/>
      <c r="O104" s="18"/>
      <c r="P104" s="26">
        <f t="shared" si="20"/>
        <v>0</v>
      </c>
      <c r="Q104" s="27">
        <f t="shared" si="25"/>
        <v>0</v>
      </c>
      <c r="R104" s="19"/>
      <c r="S104" s="19"/>
      <c r="T104" s="20"/>
      <c r="U104" s="20"/>
      <c r="V104" s="28" t="str">
        <f t="shared" si="26"/>
        <v xml:space="preserve"> </v>
      </c>
      <c r="W104" s="29" t="s">
        <v>55</v>
      </c>
      <c r="X104" s="21"/>
      <c r="Y104" s="22"/>
      <c r="Z104" s="30" t="str">
        <f t="shared" si="21"/>
        <v xml:space="preserve"> </v>
      </c>
      <c r="AA104" s="30" t="str">
        <f t="shared" si="22"/>
        <v xml:space="preserve"> </v>
      </c>
      <c r="AB104" s="30" t="str">
        <f t="shared" si="23"/>
        <v xml:space="preserve"> </v>
      </c>
      <c r="AC104" s="30" t="str">
        <f t="shared" si="28"/>
        <v xml:space="preserve"> </v>
      </c>
      <c r="AD104" s="30" t="str">
        <f t="shared" si="29"/>
        <v xml:space="preserve"> </v>
      </c>
      <c r="AE104" s="30" t="str">
        <f t="shared" si="24"/>
        <v xml:space="preserve"> </v>
      </c>
      <c r="AF104" s="31" t="str">
        <f t="shared" si="30"/>
        <v xml:space="preserve"> </v>
      </c>
    </row>
    <row r="105" spans="1:32" x14ac:dyDescent="0.25">
      <c r="A105" s="62"/>
      <c r="B105" s="63"/>
      <c r="C105" s="16" t="s">
        <v>55</v>
      </c>
      <c r="D105" s="16"/>
      <c r="E105" s="17"/>
      <c r="F105" s="17"/>
      <c r="G105" s="16"/>
      <c r="H105" s="23"/>
      <c r="I105" s="25" t="str">
        <f t="shared" si="27"/>
        <v xml:space="preserve"> </v>
      </c>
      <c r="J105" s="65"/>
      <c r="K105" s="25" t="str">
        <f t="shared" si="19"/>
        <v xml:space="preserve"> </v>
      </c>
      <c r="L105" s="18"/>
      <c r="M105" s="18"/>
      <c r="N105" s="18"/>
      <c r="O105" s="18"/>
      <c r="P105" s="26">
        <f t="shared" si="20"/>
        <v>0</v>
      </c>
      <c r="Q105" s="27">
        <f t="shared" si="25"/>
        <v>0</v>
      </c>
      <c r="R105" s="19"/>
      <c r="S105" s="19"/>
      <c r="T105" s="20"/>
      <c r="U105" s="20"/>
      <c r="V105" s="28" t="str">
        <f t="shared" si="26"/>
        <v xml:space="preserve"> </v>
      </c>
      <c r="W105" s="29" t="s">
        <v>55</v>
      </c>
      <c r="X105" s="21"/>
      <c r="Y105" s="22"/>
      <c r="Z105" s="30" t="str">
        <f t="shared" si="21"/>
        <v xml:space="preserve"> </v>
      </c>
      <c r="AA105" s="30" t="str">
        <f t="shared" si="22"/>
        <v xml:space="preserve"> </v>
      </c>
      <c r="AB105" s="30" t="str">
        <f t="shared" si="23"/>
        <v xml:space="preserve"> </v>
      </c>
      <c r="AC105" s="30" t="str">
        <f t="shared" si="28"/>
        <v xml:space="preserve"> </v>
      </c>
      <c r="AD105" s="30" t="str">
        <f t="shared" si="29"/>
        <v xml:space="preserve"> </v>
      </c>
      <c r="AE105" s="30" t="str">
        <f t="shared" si="24"/>
        <v xml:space="preserve"> </v>
      </c>
      <c r="AF105" s="31" t="str">
        <f t="shared" si="30"/>
        <v xml:space="preserve"> </v>
      </c>
    </row>
    <row r="106" spans="1:32" x14ac:dyDescent="0.25">
      <c r="A106" s="62"/>
      <c r="B106" s="63"/>
      <c r="C106" s="16" t="s">
        <v>55</v>
      </c>
      <c r="D106" s="16"/>
      <c r="E106" s="17"/>
      <c r="F106" s="17"/>
      <c r="G106" s="16"/>
      <c r="H106" s="23"/>
      <c r="I106" s="25" t="str">
        <f t="shared" si="27"/>
        <v xml:space="preserve"> </v>
      </c>
      <c r="J106" s="65"/>
      <c r="K106" s="25" t="str">
        <f t="shared" si="19"/>
        <v xml:space="preserve"> </v>
      </c>
      <c r="L106" s="18"/>
      <c r="M106" s="18"/>
      <c r="N106" s="18"/>
      <c r="O106" s="18"/>
      <c r="P106" s="26">
        <f t="shared" si="20"/>
        <v>0</v>
      </c>
      <c r="Q106" s="27">
        <f t="shared" si="25"/>
        <v>0</v>
      </c>
      <c r="R106" s="19"/>
      <c r="S106" s="19"/>
      <c r="T106" s="20"/>
      <c r="U106" s="20"/>
      <c r="V106" s="28" t="str">
        <f t="shared" si="26"/>
        <v xml:space="preserve"> </v>
      </c>
      <c r="W106" s="29" t="s">
        <v>55</v>
      </c>
      <c r="X106" s="21"/>
      <c r="Y106" s="22"/>
      <c r="Z106" s="30" t="str">
        <f t="shared" si="21"/>
        <v xml:space="preserve"> </v>
      </c>
      <c r="AA106" s="30" t="str">
        <f t="shared" si="22"/>
        <v xml:space="preserve"> </v>
      </c>
      <c r="AB106" s="30" t="str">
        <f t="shared" si="23"/>
        <v xml:space="preserve"> </v>
      </c>
      <c r="AC106" s="30" t="str">
        <f t="shared" si="28"/>
        <v xml:space="preserve"> </v>
      </c>
      <c r="AD106" s="30" t="str">
        <f t="shared" si="29"/>
        <v xml:space="preserve"> </v>
      </c>
      <c r="AE106" s="30" t="str">
        <f t="shared" si="24"/>
        <v xml:space="preserve"> </v>
      </c>
      <c r="AF106" s="31" t="str">
        <f t="shared" si="30"/>
        <v xml:space="preserve"> </v>
      </c>
    </row>
    <row r="107" spans="1:32" ht="18.75" thickBot="1" x14ac:dyDescent="0.4">
      <c r="A107" s="97" t="s">
        <v>57</v>
      </c>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66">
        <f>COUNT(D6:D106)</f>
        <v>1</v>
      </c>
      <c r="AF107" s="53">
        <f>_xlfn.AGGREGATE(9,2,AF6:AF106)</f>
        <v>8873.305719</v>
      </c>
    </row>
    <row r="108" spans="1:32" ht="15.75" thickTop="1" x14ac:dyDescent="0.25"/>
  </sheetData>
  <sheetProtection algorithmName="SHA-512" hashValue="D0xjazExw9olim6NCo2WSSzxzXpoz2h80flwtw4f8zCAYyISkv4JOUxMBeJcmATff4W7vB0qPnSyVpDgXWQG1A==" saltValue="qL4e/mdIM54mvYLz1Zi6cA==" spinCount="100000" sheet="1" objects="1" scenarios="1"/>
  <mergeCells count="18">
    <mergeCell ref="A1:B2"/>
    <mergeCell ref="C1:E2"/>
    <mergeCell ref="F1:AF2"/>
    <mergeCell ref="A3:B3"/>
    <mergeCell ref="C3:J3"/>
    <mergeCell ref="L3:Q3"/>
    <mergeCell ref="R3:V3"/>
    <mergeCell ref="W3:X3"/>
    <mergeCell ref="Z3:AF3"/>
    <mergeCell ref="W5:X5"/>
    <mergeCell ref="Z5:AF5"/>
    <mergeCell ref="A107:AD107"/>
    <mergeCell ref="J4:K4"/>
    <mergeCell ref="A5:B5"/>
    <mergeCell ref="C5:F5"/>
    <mergeCell ref="L5:N5"/>
    <mergeCell ref="P5:Q5"/>
    <mergeCell ref="R5:T5"/>
  </mergeCell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737971A8-F4C6-46F2-978E-8D14FC453206}">
          <x14:formula1>
            <xm:f>KEY!$D$1:$D$3</xm:f>
          </x14:formula1>
          <xm:sqref>C6:C106</xm:sqref>
        </x14:dataValidation>
        <x14:dataValidation type="list" allowBlank="1" showInputMessage="1" showErrorMessage="1" xr:uid="{6115095E-915D-4C07-A637-2D4A8E5366AF}">
          <x14:formula1>
            <xm:f>KEY!$A$1:$A$5</xm:f>
          </x14:formula1>
          <xm:sqref>W6:W106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DE7B-26AD-496B-837A-BEB1344D966D}">
  <sheetPr codeName="Sheet6"/>
  <dimension ref="A1:L107"/>
  <sheetViews>
    <sheetView zoomScale="112" zoomScaleNormal="112" workbookViewId="0">
      <pane ySplit="6" topLeftCell="A61" activePane="bottomLeft" state="frozen"/>
      <selection activeCell="L61" sqref="L61"/>
      <selection pane="bottomLeft" activeCell="L61" sqref="L61"/>
    </sheetView>
  </sheetViews>
  <sheetFormatPr defaultRowHeight="15" x14ac:dyDescent="0.25"/>
  <cols>
    <col min="1" max="1" width="20.5703125" customWidth="1"/>
    <col min="2" max="2" width="22.42578125" customWidth="1"/>
    <col min="3" max="3" width="13.85546875" customWidth="1"/>
    <col min="4" max="4" width="11.140625" customWidth="1"/>
    <col min="5" max="5" width="24.140625" style="1" customWidth="1"/>
    <col min="6" max="6" width="26.140625" style="1" bestFit="1" customWidth="1"/>
    <col min="7" max="7" width="13.140625" customWidth="1"/>
    <col min="8" max="8" width="11.28515625" customWidth="1"/>
    <col min="9" max="9" width="12.28515625" customWidth="1"/>
    <col min="10" max="11" width="14" customWidth="1"/>
    <col min="12" max="12" width="19.7109375" customWidth="1"/>
    <col min="14" max="14" width="9.140625" customWidth="1"/>
    <col min="17" max="17" width="9.140625" customWidth="1"/>
    <col min="19" max="20" width="9.140625" customWidth="1"/>
    <col min="29" max="29" width="9.140625" customWidth="1"/>
    <col min="34" max="34" width="9.140625" customWidth="1"/>
    <col min="36" max="37" width="9.140625" customWidth="1"/>
    <col min="40" max="44" width="9.140625" customWidth="1"/>
  </cols>
  <sheetData>
    <row r="1" spans="1:12" ht="18" x14ac:dyDescent="0.25">
      <c r="A1" s="140" t="s">
        <v>58</v>
      </c>
      <c r="B1" s="140"/>
      <c r="C1" s="141"/>
      <c r="D1" s="141"/>
      <c r="E1" s="141"/>
      <c r="F1" s="141"/>
      <c r="G1" s="141"/>
      <c r="H1" s="141"/>
      <c r="I1" s="141"/>
      <c r="J1" s="141"/>
      <c r="K1" s="141"/>
      <c r="L1" s="141"/>
    </row>
    <row r="2" spans="1:12" ht="18" x14ac:dyDescent="0.25">
      <c r="A2" s="163" t="s">
        <v>0</v>
      </c>
      <c r="B2" s="164"/>
      <c r="C2" s="160" t="s">
        <v>1</v>
      </c>
      <c r="D2" s="161"/>
      <c r="E2" s="161"/>
      <c r="F2" s="161"/>
      <c r="G2" s="161"/>
      <c r="H2" s="161"/>
      <c r="I2" s="161"/>
      <c r="J2" s="161"/>
      <c r="K2" s="161"/>
      <c r="L2" s="162"/>
    </row>
    <row r="3" spans="1:12" x14ac:dyDescent="0.25">
      <c r="A3" s="6" t="s">
        <v>59</v>
      </c>
      <c r="B3" s="7"/>
      <c r="C3" s="5" t="s">
        <v>55</v>
      </c>
      <c r="D3" s="142" t="s">
        <v>60</v>
      </c>
      <c r="E3" s="143"/>
      <c r="F3" s="143"/>
      <c r="G3" s="143"/>
      <c r="H3" s="143"/>
      <c r="I3" s="143"/>
      <c r="J3" s="143"/>
      <c r="K3" s="143"/>
      <c r="L3" s="144"/>
    </row>
    <row r="4" spans="1:12" ht="24" customHeight="1" x14ac:dyDescent="0.25">
      <c r="A4" s="145" t="s">
        <v>61</v>
      </c>
      <c r="B4" s="146"/>
      <c r="C4" s="147" t="s">
        <v>62</v>
      </c>
      <c r="D4" s="148"/>
      <c r="E4" s="3" t="s">
        <v>63</v>
      </c>
      <c r="F4" s="24"/>
      <c r="G4" s="4"/>
      <c r="H4" s="4"/>
      <c r="I4" s="4"/>
      <c r="J4" s="4"/>
      <c r="K4" s="4"/>
      <c r="L4" s="4"/>
    </row>
    <row r="5" spans="1:12" ht="102" customHeight="1" x14ac:dyDescent="0.25">
      <c r="A5" s="149" t="s">
        <v>10</v>
      </c>
      <c r="B5" s="151" t="s">
        <v>11</v>
      </c>
      <c r="C5" s="153" t="s">
        <v>64</v>
      </c>
      <c r="D5" s="155" t="s">
        <v>65</v>
      </c>
      <c r="E5" s="156" t="s">
        <v>66</v>
      </c>
      <c r="F5" s="158" t="s">
        <v>67</v>
      </c>
      <c r="G5" s="138" t="s">
        <v>68</v>
      </c>
      <c r="H5" s="138" t="s">
        <v>69</v>
      </c>
      <c r="I5" s="138" t="s">
        <v>70</v>
      </c>
      <c r="J5" s="138" t="s">
        <v>71</v>
      </c>
      <c r="K5" s="138" t="s">
        <v>72</v>
      </c>
      <c r="L5" s="138" t="s">
        <v>73</v>
      </c>
    </row>
    <row r="6" spans="1:12" ht="38.25" customHeight="1" x14ac:dyDescent="0.25">
      <c r="A6" s="150"/>
      <c r="B6" s="152"/>
      <c r="C6" s="154"/>
      <c r="D6" s="139"/>
      <c r="E6" s="157"/>
      <c r="F6" s="159"/>
      <c r="G6" s="139"/>
      <c r="H6" s="139"/>
      <c r="I6" s="139"/>
      <c r="J6" s="139"/>
      <c r="K6" s="139"/>
      <c r="L6" s="139"/>
    </row>
    <row r="7" spans="1:12" x14ac:dyDescent="0.25">
      <c r="A7" s="10"/>
      <c r="B7" s="10"/>
      <c r="C7" s="10" t="s">
        <v>55</v>
      </c>
      <c r="D7" s="12"/>
      <c r="E7" s="12"/>
      <c r="F7" s="13" t="s">
        <v>55</v>
      </c>
      <c r="G7" s="14" t="s">
        <v>55</v>
      </c>
      <c r="H7" s="13" t="s">
        <v>55</v>
      </c>
      <c r="I7" s="13" t="s">
        <v>55</v>
      </c>
      <c r="J7" s="14" t="s">
        <v>55</v>
      </c>
      <c r="K7" s="14" t="s">
        <v>55</v>
      </c>
      <c r="L7" s="15"/>
    </row>
    <row r="8" spans="1:12" x14ac:dyDescent="0.25">
      <c r="A8" s="10"/>
      <c r="B8" s="10"/>
      <c r="C8" s="10" t="s">
        <v>55</v>
      </c>
      <c r="D8" s="11"/>
      <c r="E8" s="11"/>
      <c r="F8" s="13" t="s">
        <v>55</v>
      </c>
      <c r="G8" s="10" t="s">
        <v>55</v>
      </c>
      <c r="H8" s="13" t="s">
        <v>55</v>
      </c>
      <c r="I8" s="13" t="s">
        <v>55</v>
      </c>
      <c r="J8" s="14" t="s">
        <v>55</v>
      </c>
      <c r="K8" s="14" t="s">
        <v>55</v>
      </c>
      <c r="L8" s="15"/>
    </row>
    <row r="9" spans="1:12" x14ac:dyDescent="0.25">
      <c r="A9" s="10"/>
      <c r="B9" s="10"/>
      <c r="C9" s="10" t="s">
        <v>55</v>
      </c>
      <c r="D9" s="11"/>
      <c r="E9" s="11"/>
      <c r="F9" s="13" t="s">
        <v>55</v>
      </c>
      <c r="G9" s="10" t="s">
        <v>55</v>
      </c>
      <c r="H9" s="13" t="s">
        <v>55</v>
      </c>
      <c r="I9" s="13" t="s">
        <v>55</v>
      </c>
      <c r="J9" s="14" t="s">
        <v>55</v>
      </c>
      <c r="K9" s="14" t="s">
        <v>55</v>
      </c>
      <c r="L9" s="15"/>
    </row>
    <row r="10" spans="1:12" x14ac:dyDescent="0.25">
      <c r="A10" s="10"/>
      <c r="B10" s="10"/>
      <c r="C10" s="10" t="s">
        <v>55</v>
      </c>
      <c r="D10" s="11"/>
      <c r="E10" s="11"/>
      <c r="F10" s="13" t="s">
        <v>55</v>
      </c>
      <c r="G10" s="10" t="s">
        <v>55</v>
      </c>
      <c r="H10" s="13" t="s">
        <v>55</v>
      </c>
      <c r="I10" s="13" t="s">
        <v>55</v>
      </c>
      <c r="J10" s="14" t="s">
        <v>55</v>
      </c>
      <c r="K10" s="14" t="s">
        <v>55</v>
      </c>
      <c r="L10" s="15"/>
    </row>
    <row r="11" spans="1:12" x14ac:dyDescent="0.25">
      <c r="A11" s="10"/>
      <c r="B11" s="10"/>
      <c r="C11" s="10" t="s">
        <v>55</v>
      </c>
      <c r="D11" s="11"/>
      <c r="E11" s="11"/>
      <c r="F11" s="13" t="s">
        <v>55</v>
      </c>
      <c r="G11" s="10" t="s">
        <v>55</v>
      </c>
      <c r="H11" s="13" t="s">
        <v>55</v>
      </c>
      <c r="I11" s="13" t="s">
        <v>55</v>
      </c>
      <c r="J11" s="14" t="s">
        <v>55</v>
      </c>
      <c r="K11" s="14" t="s">
        <v>55</v>
      </c>
      <c r="L11" s="15"/>
    </row>
    <row r="12" spans="1:12" x14ac:dyDescent="0.25">
      <c r="A12" s="10"/>
      <c r="B12" s="10"/>
      <c r="C12" s="10" t="s">
        <v>55</v>
      </c>
      <c r="D12" s="11"/>
      <c r="E12" s="11"/>
      <c r="F12" s="13" t="s">
        <v>55</v>
      </c>
      <c r="G12" s="10" t="s">
        <v>55</v>
      </c>
      <c r="H12" s="13" t="s">
        <v>55</v>
      </c>
      <c r="I12" s="13" t="s">
        <v>55</v>
      </c>
      <c r="J12" s="14" t="s">
        <v>55</v>
      </c>
      <c r="K12" s="14" t="s">
        <v>55</v>
      </c>
      <c r="L12" s="15"/>
    </row>
    <row r="13" spans="1:12" x14ac:dyDescent="0.25">
      <c r="A13" s="10"/>
      <c r="B13" s="10"/>
      <c r="C13" s="10" t="s">
        <v>55</v>
      </c>
      <c r="D13" s="11"/>
      <c r="E13" s="11"/>
      <c r="F13" s="13" t="s">
        <v>55</v>
      </c>
      <c r="G13" s="10" t="s">
        <v>55</v>
      </c>
      <c r="H13" s="13" t="s">
        <v>55</v>
      </c>
      <c r="I13" s="13" t="s">
        <v>55</v>
      </c>
      <c r="J13" s="14" t="s">
        <v>55</v>
      </c>
      <c r="K13" s="14" t="s">
        <v>55</v>
      </c>
      <c r="L13" s="15"/>
    </row>
    <row r="14" spans="1:12" x14ac:dyDescent="0.25">
      <c r="A14" s="10"/>
      <c r="B14" s="10"/>
      <c r="C14" s="10" t="s">
        <v>55</v>
      </c>
      <c r="D14" s="11"/>
      <c r="E14" s="11"/>
      <c r="F14" s="13" t="s">
        <v>55</v>
      </c>
      <c r="G14" s="10" t="s">
        <v>55</v>
      </c>
      <c r="H14" s="13" t="s">
        <v>55</v>
      </c>
      <c r="I14" s="13" t="s">
        <v>55</v>
      </c>
      <c r="J14" s="14" t="s">
        <v>55</v>
      </c>
      <c r="K14" s="14" t="s">
        <v>55</v>
      </c>
      <c r="L14" s="15"/>
    </row>
    <row r="15" spans="1:12" x14ac:dyDescent="0.25">
      <c r="A15" s="10"/>
      <c r="B15" s="10"/>
      <c r="C15" s="10" t="s">
        <v>55</v>
      </c>
      <c r="D15" s="11"/>
      <c r="E15" s="11"/>
      <c r="F15" s="13" t="s">
        <v>55</v>
      </c>
      <c r="G15" s="10" t="s">
        <v>55</v>
      </c>
      <c r="H15" s="13" t="s">
        <v>55</v>
      </c>
      <c r="I15" s="13" t="s">
        <v>55</v>
      </c>
      <c r="J15" s="14" t="s">
        <v>55</v>
      </c>
      <c r="K15" s="14" t="s">
        <v>55</v>
      </c>
      <c r="L15" s="15"/>
    </row>
    <row r="16" spans="1:12" x14ac:dyDescent="0.25">
      <c r="A16" s="10"/>
      <c r="B16" s="10"/>
      <c r="C16" s="10" t="s">
        <v>55</v>
      </c>
      <c r="D16" s="11"/>
      <c r="E16" s="11"/>
      <c r="F16" s="13" t="s">
        <v>55</v>
      </c>
      <c r="G16" s="10" t="s">
        <v>55</v>
      </c>
      <c r="H16" s="13" t="s">
        <v>55</v>
      </c>
      <c r="I16" s="13" t="s">
        <v>55</v>
      </c>
      <c r="J16" s="14" t="s">
        <v>55</v>
      </c>
      <c r="K16" s="14" t="s">
        <v>55</v>
      </c>
      <c r="L16" s="15"/>
    </row>
    <row r="17" spans="1:12" x14ac:dyDescent="0.25">
      <c r="A17" s="10"/>
      <c r="B17" s="10"/>
      <c r="C17" s="10" t="s">
        <v>55</v>
      </c>
      <c r="D17" s="11"/>
      <c r="E17" s="11"/>
      <c r="F17" s="13" t="s">
        <v>55</v>
      </c>
      <c r="G17" s="10" t="s">
        <v>55</v>
      </c>
      <c r="H17" s="13" t="s">
        <v>55</v>
      </c>
      <c r="I17" s="13" t="s">
        <v>55</v>
      </c>
      <c r="J17" s="14" t="s">
        <v>55</v>
      </c>
      <c r="K17" s="14" t="s">
        <v>55</v>
      </c>
      <c r="L17" s="15"/>
    </row>
    <row r="18" spans="1:12" x14ac:dyDescent="0.25">
      <c r="A18" s="10"/>
      <c r="B18" s="10"/>
      <c r="C18" s="10" t="s">
        <v>55</v>
      </c>
      <c r="D18" s="11"/>
      <c r="E18" s="11"/>
      <c r="F18" s="13" t="s">
        <v>55</v>
      </c>
      <c r="G18" s="10" t="s">
        <v>55</v>
      </c>
      <c r="H18" s="13" t="s">
        <v>55</v>
      </c>
      <c r="I18" s="13" t="s">
        <v>55</v>
      </c>
      <c r="J18" s="14" t="s">
        <v>55</v>
      </c>
      <c r="K18" s="14" t="s">
        <v>55</v>
      </c>
      <c r="L18" s="15"/>
    </row>
    <row r="19" spans="1:12" x14ac:dyDescent="0.25">
      <c r="A19" s="10"/>
      <c r="B19" s="10"/>
      <c r="C19" s="10" t="s">
        <v>55</v>
      </c>
      <c r="D19" s="11"/>
      <c r="E19" s="11"/>
      <c r="F19" s="13" t="s">
        <v>55</v>
      </c>
      <c r="G19" s="10" t="s">
        <v>55</v>
      </c>
      <c r="H19" s="13" t="s">
        <v>55</v>
      </c>
      <c r="I19" s="13" t="s">
        <v>55</v>
      </c>
      <c r="J19" s="14" t="s">
        <v>55</v>
      </c>
      <c r="K19" s="14" t="s">
        <v>55</v>
      </c>
      <c r="L19" s="15"/>
    </row>
    <row r="20" spans="1:12" x14ac:dyDescent="0.25">
      <c r="A20" s="10"/>
      <c r="B20" s="10"/>
      <c r="C20" s="10" t="s">
        <v>55</v>
      </c>
      <c r="D20" s="11"/>
      <c r="E20" s="11"/>
      <c r="F20" s="13" t="s">
        <v>55</v>
      </c>
      <c r="G20" s="10" t="s">
        <v>55</v>
      </c>
      <c r="H20" s="13" t="s">
        <v>55</v>
      </c>
      <c r="I20" s="13" t="s">
        <v>55</v>
      </c>
      <c r="J20" s="14" t="s">
        <v>55</v>
      </c>
      <c r="K20" s="14" t="s">
        <v>55</v>
      </c>
      <c r="L20" s="15"/>
    </row>
    <row r="21" spans="1:12" x14ac:dyDescent="0.25">
      <c r="A21" s="10"/>
      <c r="B21" s="10"/>
      <c r="C21" s="10" t="s">
        <v>55</v>
      </c>
      <c r="D21" s="11"/>
      <c r="E21" s="11"/>
      <c r="F21" s="13" t="s">
        <v>55</v>
      </c>
      <c r="G21" s="10" t="s">
        <v>55</v>
      </c>
      <c r="H21" s="13" t="s">
        <v>55</v>
      </c>
      <c r="I21" s="13" t="s">
        <v>55</v>
      </c>
      <c r="J21" s="14" t="s">
        <v>55</v>
      </c>
      <c r="K21" s="14" t="s">
        <v>55</v>
      </c>
      <c r="L21" s="15"/>
    </row>
    <row r="22" spans="1:12" x14ac:dyDescent="0.25">
      <c r="A22" s="10"/>
      <c r="B22" s="10"/>
      <c r="C22" s="10" t="s">
        <v>55</v>
      </c>
      <c r="D22" s="11"/>
      <c r="E22" s="11"/>
      <c r="F22" s="13" t="s">
        <v>55</v>
      </c>
      <c r="G22" s="10" t="s">
        <v>55</v>
      </c>
      <c r="H22" s="13" t="s">
        <v>55</v>
      </c>
      <c r="I22" s="13" t="s">
        <v>55</v>
      </c>
      <c r="J22" s="14" t="s">
        <v>55</v>
      </c>
      <c r="K22" s="14" t="s">
        <v>55</v>
      </c>
      <c r="L22" s="15"/>
    </row>
    <row r="23" spans="1:12" x14ac:dyDescent="0.25">
      <c r="A23" s="10"/>
      <c r="B23" s="10"/>
      <c r="C23" s="10" t="s">
        <v>55</v>
      </c>
      <c r="D23" s="11"/>
      <c r="E23" s="11"/>
      <c r="F23" s="13" t="s">
        <v>55</v>
      </c>
      <c r="G23" s="10" t="s">
        <v>55</v>
      </c>
      <c r="H23" s="13" t="s">
        <v>55</v>
      </c>
      <c r="I23" s="13" t="s">
        <v>55</v>
      </c>
      <c r="J23" s="14" t="s">
        <v>55</v>
      </c>
      <c r="K23" s="14" t="s">
        <v>55</v>
      </c>
      <c r="L23" s="15"/>
    </row>
    <row r="24" spans="1:12" x14ac:dyDescent="0.25">
      <c r="A24" s="10"/>
      <c r="B24" s="10"/>
      <c r="C24" s="10" t="s">
        <v>55</v>
      </c>
      <c r="D24" s="11"/>
      <c r="E24" s="11"/>
      <c r="F24" s="13" t="s">
        <v>55</v>
      </c>
      <c r="G24" s="10" t="s">
        <v>55</v>
      </c>
      <c r="H24" s="13" t="s">
        <v>55</v>
      </c>
      <c r="I24" s="13" t="s">
        <v>55</v>
      </c>
      <c r="J24" s="14" t="s">
        <v>55</v>
      </c>
      <c r="K24" s="14" t="s">
        <v>55</v>
      </c>
      <c r="L24" s="15"/>
    </row>
    <row r="25" spans="1:12" x14ac:dyDescent="0.25">
      <c r="A25" s="10"/>
      <c r="B25" s="10"/>
      <c r="C25" s="10" t="s">
        <v>55</v>
      </c>
      <c r="D25" s="11"/>
      <c r="E25" s="11"/>
      <c r="F25" s="13" t="s">
        <v>55</v>
      </c>
      <c r="G25" s="10" t="s">
        <v>55</v>
      </c>
      <c r="H25" s="13" t="s">
        <v>55</v>
      </c>
      <c r="I25" s="13" t="s">
        <v>55</v>
      </c>
      <c r="J25" s="14" t="s">
        <v>55</v>
      </c>
      <c r="K25" s="14" t="s">
        <v>55</v>
      </c>
      <c r="L25" s="15"/>
    </row>
    <row r="26" spans="1:12" x14ac:dyDescent="0.25">
      <c r="A26" s="10"/>
      <c r="B26" s="10"/>
      <c r="C26" s="10" t="s">
        <v>55</v>
      </c>
      <c r="D26" s="11"/>
      <c r="E26" s="11"/>
      <c r="F26" s="13" t="s">
        <v>55</v>
      </c>
      <c r="G26" s="10" t="s">
        <v>55</v>
      </c>
      <c r="H26" s="13" t="s">
        <v>55</v>
      </c>
      <c r="I26" s="13" t="s">
        <v>55</v>
      </c>
      <c r="J26" s="14" t="s">
        <v>55</v>
      </c>
      <c r="K26" s="14" t="s">
        <v>55</v>
      </c>
      <c r="L26" s="15"/>
    </row>
    <row r="27" spans="1:12" x14ac:dyDescent="0.25">
      <c r="A27" s="10"/>
      <c r="B27" s="10"/>
      <c r="C27" s="10" t="s">
        <v>55</v>
      </c>
      <c r="D27" s="11"/>
      <c r="E27" s="11"/>
      <c r="F27" s="13" t="s">
        <v>55</v>
      </c>
      <c r="G27" s="10" t="s">
        <v>55</v>
      </c>
      <c r="H27" s="13" t="s">
        <v>55</v>
      </c>
      <c r="I27" s="13" t="s">
        <v>55</v>
      </c>
      <c r="J27" s="14" t="s">
        <v>55</v>
      </c>
      <c r="K27" s="14" t="s">
        <v>55</v>
      </c>
      <c r="L27" s="15"/>
    </row>
    <row r="28" spans="1:12" x14ac:dyDescent="0.25">
      <c r="A28" s="10"/>
      <c r="B28" s="10"/>
      <c r="C28" s="10" t="s">
        <v>55</v>
      </c>
      <c r="D28" s="11"/>
      <c r="E28" s="11"/>
      <c r="F28" s="13" t="s">
        <v>55</v>
      </c>
      <c r="G28" s="10" t="s">
        <v>55</v>
      </c>
      <c r="H28" s="13" t="s">
        <v>55</v>
      </c>
      <c r="I28" s="13" t="s">
        <v>55</v>
      </c>
      <c r="J28" s="14" t="s">
        <v>55</v>
      </c>
      <c r="K28" s="14" t="s">
        <v>55</v>
      </c>
      <c r="L28" s="15"/>
    </row>
    <row r="29" spans="1:12" x14ac:dyDescent="0.25">
      <c r="A29" s="10"/>
      <c r="B29" s="10"/>
      <c r="C29" s="10" t="s">
        <v>55</v>
      </c>
      <c r="D29" s="11"/>
      <c r="E29" s="11"/>
      <c r="F29" s="13" t="s">
        <v>55</v>
      </c>
      <c r="G29" s="10" t="s">
        <v>55</v>
      </c>
      <c r="H29" s="13" t="s">
        <v>55</v>
      </c>
      <c r="I29" s="13" t="s">
        <v>55</v>
      </c>
      <c r="J29" s="14" t="s">
        <v>55</v>
      </c>
      <c r="K29" s="14" t="s">
        <v>55</v>
      </c>
      <c r="L29" s="15"/>
    </row>
    <row r="30" spans="1:12" x14ac:dyDescent="0.25">
      <c r="A30" s="10"/>
      <c r="B30" s="10"/>
      <c r="C30" s="10" t="s">
        <v>55</v>
      </c>
      <c r="D30" s="11"/>
      <c r="E30" s="11"/>
      <c r="F30" s="13" t="s">
        <v>55</v>
      </c>
      <c r="G30" s="10" t="s">
        <v>55</v>
      </c>
      <c r="H30" s="13" t="s">
        <v>55</v>
      </c>
      <c r="I30" s="13" t="s">
        <v>55</v>
      </c>
      <c r="J30" s="14" t="s">
        <v>55</v>
      </c>
      <c r="K30" s="14" t="s">
        <v>55</v>
      </c>
      <c r="L30" s="15"/>
    </row>
    <row r="31" spans="1:12" x14ac:dyDescent="0.25">
      <c r="A31" s="10"/>
      <c r="B31" s="10"/>
      <c r="C31" s="10" t="s">
        <v>55</v>
      </c>
      <c r="D31" s="11"/>
      <c r="E31" s="11"/>
      <c r="F31" s="13" t="s">
        <v>55</v>
      </c>
      <c r="G31" s="10" t="s">
        <v>55</v>
      </c>
      <c r="H31" s="13" t="s">
        <v>55</v>
      </c>
      <c r="I31" s="13" t="s">
        <v>55</v>
      </c>
      <c r="J31" s="14" t="s">
        <v>55</v>
      </c>
      <c r="K31" s="14" t="s">
        <v>55</v>
      </c>
      <c r="L31" s="15"/>
    </row>
    <row r="32" spans="1:12" x14ac:dyDescent="0.25">
      <c r="A32" s="10"/>
      <c r="B32" s="10"/>
      <c r="C32" s="10" t="s">
        <v>55</v>
      </c>
      <c r="D32" s="11"/>
      <c r="E32" s="11"/>
      <c r="F32" s="13" t="s">
        <v>55</v>
      </c>
      <c r="G32" s="10" t="s">
        <v>55</v>
      </c>
      <c r="H32" s="13" t="s">
        <v>55</v>
      </c>
      <c r="I32" s="13" t="s">
        <v>55</v>
      </c>
      <c r="J32" s="14" t="s">
        <v>55</v>
      </c>
      <c r="K32" s="14" t="s">
        <v>55</v>
      </c>
      <c r="L32" s="15"/>
    </row>
    <row r="33" spans="1:12" x14ac:dyDescent="0.25">
      <c r="A33" s="10"/>
      <c r="B33" s="10"/>
      <c r="C33" s="10" t="s">
        <v>55</v>
      </c>
      <c r="D33" s="11"/>
      <c r="E33" s="11"/>
      <c r="F33" s="13" t="s">
        <v>55</v>
      </c>
      <c r="G33" s="10" t="s">
        <v>55</v>
      </c>
      <c r="H33" s="13" t="s">
        <v>55</v>
      </c>
      <c r="I33" s="13" t="s">
        <v>55</v>
      </c>
      <c r="J33" s="14" t="s">
        <v>55</v>
      </c>
      <c r="K33" s="14" t="s">
        <v>55</v>
      </c>
      <c r="L33" s="15"/>
    </row>
    <row r="34" spans="1:12" x14ac:dyDescent="0.25">
      <c r="A34" s="10"/>
      <c r="B34" s="10"/>
      <c r="C34" s="10" t="s">
        <v>55</v>
      </c>
      <c r="D34" s="11"/>
      <c r="E34" s="11"/>
      <c r="F34" s="13" t="s">
        <v>55</v>
      </c>
      <c r="G34" s="10" t="s">
        <v>55</v>
      </c>
      <c r="H34" s="13" t="s">
        <v>55</v>
      </c>
      <c r="I34" s="13" t="s">
        <v>55</v>
      </c>
      <c r="J34" s="14" t="s">
        <v>55</v>
      </c>
      <c r="K34" s="14" t="s">
        <v>55</v>
      </c>
      <c r="L34" s="15"/>
    </row>
    <row r="35" spans="1:12" x14ac:dyDescent="0.25">
      <c r="A35" s="10"/>
      <c r="B35" s="10"/>
      <c r="C35" s="10" t="s">
        <v>55</v>
      </c>
      <c r="D35" s="11"/>
      <c r="E35" s="11"/>
      <c r="F35" s="13" t="s">
        <v>55</v>
      </c>
      <c r="G35" s="10" t="s">
        <v>55</v>
      </c>
      <c r="H35" s="13" t="s">
        <v>55</v>
      </c>
      <c r="I35" s="13" t="s">
        <v>55</v>
      </c>
      <c r="J35" s="14" t="s">
        <v>55</v>
      </c>
      <c r="K35" s="14" t="s">
        <v>55</v>
      </c>
      <c r="L35" s="15"/>
    </row>
    <row r="36" spans="1:12" x14ac:dyDescent="0.25">
      <c r="A36" s="10"/>
      <c r="B36" s="10"/>
      <c r="C36" s="10" t="s">
        <v>55</v>
      </c>
      <c r="D36" s="11"/>
      <c r="E36" s="11"/>
      <c r="F36" s="13" t="s">
        <v>55</v>
      </c>
      <c r="G36" s="10" t="s">
        <v>55</v>
      </c>
      <c r="H36" s="13" t="s">
        <v>55</v>
      </c>
      <c r="I36" s="13" t="s">
        <v>55</v>
      </c>
      <c r="J36" s="14" t="s">
        <v>55</v>
      </c>
      <c r="K36" s="14" t="s">
        <v>55</v>
      </c>
      <c r="L36" s="15"/>
    </row>
    <row r="37" spans="1:12" x14ac:dyDescent="0.25">
      <c r="A37" s="10"/>
      <c r="B37" s="10"/>
      <c r="C37" s="10" t="s">
        <v>55</v>
      </c>
      <c r="D37" s="11"/>
      <c r="E37" s="11"/>
      <c r="F37" s="13" t="s">
        <v>55</v>
      </c>
      <c r="G37" s="10" t="s">
        <v>55</v>
      </c>
      <c r="H37" s="13" t="s">
        <v>55</v>
      </c>
      <c r="I37" s="13" t="s">
        <v>55</v>
      </c>
      <c r="J37" s="14" t="s">
        <v>55</v>
      </c>
      <c r="K37" s="14" t="s">
        <v>55</v>
      </c>
      <c r="L37" s="15"/>
    </row>
    <row r="38" spans="1:12" x14ac:dyDescent="0.25">
      <c r="A38" s="10"/>
      <c r="B38" s="10"/>
      <c r="C38" s="10" t="s">
        <v>55</v>
      </c>
      <c r="D38" s="11"/>
      <c r="E38" s="11"/>
      <c r="F38" s="13" t="s">
        <v>55</v>
      </c>
      <c r="G38" s="10" t="s">
        <v>55</v>
      </c>
      <c r="H38" s="13" t="s">
        <v>55</v>
      </c>
      <c r="I38" s="13" t="s">
        <v>55</v>
      </c>
      <c r="J38" s="14" t="s">
        <v>55</v>
      </c>
      <c r="K38" s="14" t="s">
        <v>55</v>
      </c>
      <c r="L38" s="15"/>
    </row>
    <row r="39" spans="1:12" x14ac:dyDescent="0.25">
      <c r="A39" s="10"/>
      <c r="B39" s="10"/>
      <c r="C39" s="10" t="s">
        <v>55</v>
      </c>
      <c r="D39" s="11"/>
      <c r="E39" s="11"/>
      <c r="F39" s="13" t="s">
        <v>55</v>
      </c>
      <c r="G39" s="10" t="s">
        <v>55</v>
      </c>
      <c r="H39" s="13" t="s">
        <v>55</v>
      </c>
      <c r="I39" s="13" t="s">
        <v>55</v>
      </c>
      <c r="J39" s="14" t="s">
        <v>55</v>
      </c>
      <c r="K39" s="14" t="s">
        <v>55</v>
      </c>
      <c r="L39" s="15"/>
    </row>
    <row r="40" spans="1:12" x14ac:dyDescent="0.25">
      <c r="A40" s="10"/>
      <c r="B40" s="10"/>
      <c r="C40" s="10" t="s">
        <v>55</v>
      </c>
      <c r="D40" s="11"/>
      <c r="E40" s="11"/>
      <c r="F40" s="13" t="s">
        <v>55</v>
      </c>
      <c r="G40" s="10" t="s">
        <v>55</v>
      </c>
      <c r="H40" s="13" t="s">
        <v>55</v>
      </c>
      <c r="I40" s="13" t="s">
        <v>55</v>
      </c>
      <c r="J40" s="14" t="s">
        <v>55</v>
      </c>
      <c r="K40" s="14" t="s">
        <v>55</v>
      </c>
      <c r="L40" s="15"/>
    </row>
    <row r="41" spans="1:12" x14ac:dyDescent="0.25">
      <c r="A41" s="10"/>
      <c r="B41" s="10"/>
      <c r="C41" s="10" t="s">
        <v>55</v>
      </c>
      <c r="D41" s="11"/>
      <c r="E41" s="11"/>
      <c r="F41" s="13" t="s">
        <v>55</v>
      </c>
      <c r="G41" s="10" t="s">
        <v>55</v>
      </c>
      <c r="H41" s="13" t="s">
        <v>55</v>
      </c>
      <c r="I41" s="13" t="s">
        <v>55</v>
      </c>
      <c r="J41" s="14" t="s">
        <v>55</v>
      </c>
      <c r="K41" s="14" t="s">
        <v>55</v>
      </c>
      <c r="L41" s="15"/>
    </row>
    <row r="42" spans="1:12" x14ac:dyDescent="0.25">
      <c r="A42" s="10"/>
      <c r="B42" s="10"/>
      <c r="C42" s="10" t="s">
        <v>55</v>
      </c>
      <c r="D42" s="11"/>
      <c r="E42" s="11"/>
      <c r="F42" s="13" t="s">
        <v>55</v>
      </c>
      <c r="G42" s="10" t="s">
        <v>55</v>
      </c>
      <c r="H42" s="13" t="s">
        <v>55</v>
      </c>
      <c r="I42" s="13" t="s">
        <v>55</v>
      </c>
      <c r="J42" s="14" t="s">
        <v>55</v>
      </c>
      <c r="K42" s="14" t="s">
        <v>55</v>
      </c>
      <c r="L42" s="15"/>
    </row>
    <row r="43" spans="1:12" x14ac:dyDescent="0.25">
      <c r="A43" s="10"/>
      <c r="B43" s="10"/>
      <c r="C43" s="10" t="s">
        <v>55</v>
      </c>
      <c r="D43" s="11"/>
      <c r="E43" s="11"/>
      <c r="F43" s="13" t="s">
        <v>55</v>
      </c>
      <c r="G43" s="10" t="s">
        <v>55</v>
      </c>
      <c r="H43" s="13" t="s">
        <v>55</v>
      </c>
      <c r="I43" s="13" t="s">
        <v>55</v>
      </c>
      <c r="J43" s="14" t="s">
        <v>55</v>
      </c>
      <c r="K43" s="14" t="s">
        <v>55</v>
      </c>
      <c r="L43" s="15"/>
    </row>
    <row r="44" spans="1:12" x14ac:dyDescent="0.25">
      <c r="A44" s="10"/>
      <c r="B44" s="10"/>
      <c r="C44" s="10" t="s">
        <v>55</v>
      </c>
      <c r="D44" s="11"/>
      <c r="E44" s="11"/>
      <c r="F44" s="13" t="s">
        <v>55</v>
      </c>
      <c r="G44" s="10" t="s">
        <v>55</v>
      </c>
      <c r="H44" s="13" t="s">
        <v>55</v>
      </c>
      <c r="I44" s="13" t="s">
        <v>55</v>
      </c>
      <c r="J44" s="14" t="s">
        <v>55</v>
      </c>
      <c r="K44" s="14" t="s">
        <v>55</v>
      </c>
      <c r="L44" s="15"/>
    </row>
    <row r="45" spans="1:12" x14ac:dyDescent="0.25">
      <c r="A45" s="10"/>
      <c r="B45" s="10"/>
      <c r="C45" s="10" t="s">
        <v>55</v>
      </c>
      <c r="D45" s="11"/>
      <c r="E45" s="11"/>
      <c r="F45" s="13" t="s">
        <v>55</v>
      </c>
      <c r="G45" s="10" t="s">
        <v>55</v>
      </c>
      <c r="H45" s="13" t="s">
        <v>55</v>
      </c>
      <c r="I45" s="13" t="s">
        <v>55</v>
      </c>
      <c r="J45" s="14" t="s">
        <v>55</v>
      </c>
      <c r="K45" s="14" t="s">
        <v>55</v>
      </c>
      <c r="L45" s="15"/>
    </row>
    <row r="46" spans="1:12" x14ac:dyDescent="0.25">
      <c r="A46" s="10"/>
      <c r="B46" s="10"/>
      <c r="C46" s="10" t="s">
        <v>55</v>
      </c>
      <c r="D46" s="11"/>
      <c r="E46" s="11"/>
      <c r="F46" s="13" t="s">
        <v>55</v>
      </c>
      <c r="G46" s="10" t="s">
        <v>55</v>
      </c>
      <c r="H46" s="13" t="s">
        <v>55</v>
      </c>
      <c r="I46" s="13" t="s">
        <v>55</v>
      </c>
      <c r="J46" s="14" t="s">
        <v>55</v>
      </c>
      <c r="K46" s="14" t="s">
        <v>55</v>
      </c>
      <c r="L46" s="15"/>
    </row>
    <row r="47" spans="1:12" x14ac:dyDescent="0.25">
      <c r="A47" s="10"/>
      <c r="B47" s="10"/>
      <c r="C47" s="10" t="s">
        <v>55</v>
      </c>
      <c r="D47" s="11"/>
      <c r="E47" s="11"/>
      <c r="F47" s="13" t="s">
        <v>55</v>
      </c>
      <c r="G47" s="10" t="s">
        <v>55</v>
      </c>
      <c r="H47" s="13" t="s">
        <v>55</v>
      </c>
      <c r="I47" s="13" t="s">
        <v>55</v>
      </c>
      <c r="J47" s="14" t="s">
        <v>55</v>
      </c>
      <c r="K47" s="14" t="s">
        <v>55</v>
      </c>
      <c r="L47" s="15"/>
    </row>
    <row r="48" spans="1:12" x14ac:dyDescent="0.25">
      <c r="A48" s="10"/>
      <c r="B48" s="10"/>
      <c r="C48" s="10" t="s">
        <v>55</v>
      </c>
      <c r="D48" s="11"/>
      <c r="E48" s="11"/>
      <c r="F48" s="13" t="s">
        <v>55</v>
      </c>
      <c r="G48" s="10" t="s">
        <v>55</v>
      </c>
      <c r="H48" s="13" t="s">
        <v>55</v>
      </c>
      <c r="I48" s="13" t="s">
        <v>55</v>
      </c>
      <c r="J48" s="14" t="s">
        <v>55</v>
      </c>
      <c r="K48" s="14" t="s">
        <v>55</v>
      </c>
      <c r="L48" s="15"/>
    </row>
    <row r="49" spans="1:12" x14ac:dyDescent="0.25">
      <c r="A49" s="10"/>
      <c r="B49" s="10"/>
      <c r="C49" s="10" t="s">
        <v>55</v>
      </c>
      <c r="D49" s="11"/>
      <c r="E49" s="11"/>
      <c r="F49" s="13" t="s">
        <v>55</v>
      </c>
      <c r="G49" s="10" t="s">
        <v>55</v>
      </c>
      <c r="H49" s="13" t="s">
        <v>55</v>
      </c>
      <c r="I49" s="13" t="s">
        <v>55</v>
      </c>
      <c r="J49" s="14" t="s">
        <v>55</v>
      </c>
      <c r="K49" s="14" t="s">
        <v>55</v>
      </c>
      <c r="L49" s="15"/>
    </row>
    <row r="50" spans="1:12" x14ac:dyDescent="0.25">
      <c r="A50" s="10"/>
      <c r="B50" s="10"/>
      <c r="C50" s="10" t="s">
        <v>55</v>
      </c>
      <c r="D50" s="11"/>
      <c r="E50" s="11"/>
      <c r="F50" s="13" t="s">
        <v>55</v>
      </c>
      <c r="G50" s="10" t="s">
        <v>55</v>
      </c>
      <c r="H50" s="13" t="s">
        <v>55</v>
      </c>
      <c r="I50" s="13" t="s">
        <v>55</v>
      </c>
      <c r="J50" s="14" t="s">
        <v>55</v>
      </c>
      <c r="K50" s="14" t="s">
        <v>55</v>
      </c>
      <c r="L50" s="15"/>
    </row>
    <row r="51" spans="1:12" x14ac:dyDescent="0.25">
      <c r="A51" s="10"/>
      <c r="B51" s="10"/>
      <c r="C51" s="10" t="s">
        <v>55</v>
      </c>
      <c r="D51" s="11"/>
      <c r="E51" s="11"/>
      <c r="F51" s="13" t="s">
        <v>55</v>
      </c>
      <c r="G51" s="10" t="s">
        <v>55</v>
      </c>
      <c r="H51" s="13" t="s">
        <v>55</v>
      </c>
      <c r="I51" s="13" t="s">
        <v>55</v>
      </c>
      <c r="J51" s="14" t="s">
        <v>55</v>
      </c>
      <c r="K51" s="14" t="s">
        <v>55</v>
      </c>
      <c r="L51" s="15"/>
    </row>
    <row r="52" spans="1:12" x14ac:dyDescent="0.25">
      <c r="A52" s="10"/>
      <c r="B52" s="10"/>
      <c r="C52" s="10" t="s">
        <v>55</v>
      </c>
      <c r="D52" s="11"/>
      <c r="E52" s="11"/>
      <c r="F52" s="13" t="s">
        <v>55</v>
      </c>
      <c r="G52" s="10" t="s">
        <v>55</v>
      </c>
      <c r="H52" s="13" t="s">
        <v>55</v>
      </c>
      <c r="I52" s="13" t="s">
        <v>55</v>
      </c>
      <c r="J52" s="14" t="s">
        <v>55</v>
      </c>
      <c r="K52" s="14" t="s">
        <v>55</v>
      </c>
      <c r="L52" s="15"/>
    </row>
    <row r="53" spans="1:12" x14ac:dyDescent="0.25">
      <c r="A53" s="10"/>
      <c r="B53" s="10"/>
      <c r="C53" s="10" t="s">
        <v>55</v>
      </c>
      <c r="D53" s="11"/>
      <c r="E53" s="11"/>
      <c r="F53" s="13" t="s">
        <v>55</v>
      </c>
      <c r="G53" s="10" t="s">
        <v>55</v>
      </c>
      <c r="H53" s="13" t="s">
        <v>55</v>
      </c>
      <c r="I53" s="13" t="s">
        <v>55</v>
      </c>
      <c r="J53" s="14" t="s">
        <v>55</v>
      </c>
      <c r="K53" s="14" t="s">
        <v>55</v>
      </c>
      <c r="L53" s="15"/>
    </row>
    <row r="54" spans="1:12" x14ac:dyDescent="0.25">
      <c r="A54" s="10"/>
      <c r="B54" s="10"/>
      <c r="C54" s="10" t="s">
        <v>55</v>
      </c>
      <c r="D54" s="11"/>
      <c r="E54" s="11"/>
      <c r="F54" s="13" t="s">
        <v>55</v>
      </c>
      <c r="G54" s="10" t="s">
        <v>55</v>
      </c>
      <c r="H54" s="13" t="s">
        <v>55</v>
      </c>
      <c r="I54" s="13" t="s">
        <v>55</v>
      </c>
      <c r="J54" s="14" t="s">
        <v>55</v>
      </c>
      <c r="K54" s="14" t="s">
        <v>55</v>
      </c>
      <c r="L54" s="15"/>
    </row>
    <row r="55" spans="1:12" x14ac:dyDescent="0.25">
      <c r="A55" s="10"/>
      <c r="B55" s="10"/>
      <c r="C55" s="10" t="s">
        <v>55</v>
      </c>
      <c r="D55" s="11"/>
      <c r="E55" s="11"/>
      <c r="F55" s="13" t="s">
        <v>55</v>
      </c>
      <c r="G55" s="10" t="s">
        <v>55</v>
      </c>
      <c r="H55" s="13" t="s">
        <v>55</v>
      </c>
      <c r="I55" s="13" t="s">
        <v>55</v>
      </c>
      <c r="J55" s="14" t="s">
        <v>55</v>
      </c>
      <c r="K55" s="14" t="s">
        <v>55</v>
      </c>
      <c r="L55" s="15"/>
    </row>
    <row r="56" spans="1:12" x14ac:dyDescent="0.25">
      <c r="A56" s="10"/>
      <c r="B56" s="10"/>
      <c r="C56" s="10" t="s">
        <v>55</v>
      </c>
      <c r="D56" s="11"/>
      <c r="E56" s="11"/>
      <c r="F56" s="13" t="s">
        <v>55</v>
      </c>
      <c r="G56" s="10" t="s">
        <v>55</v>
      </c>
      <c r="H56" s="13" t="s">
        <v>55</v>
      </c>
      <c r="I56" s="13" t="s">
        <v>55</v>
      </c>
      <c r="J56" s="14" t="s">
        <v>55</v>
      </c>
      <c r="K56" s="14" t="s">
        <v>55</v>
      </c>
      <c r="L56" s="15"/>
    </row>
    <row r="57" spans="1:12" x14ac:dyDescent="0.25">
      <c r="A57" s="10"/>
      <c r="B57" s="10"/>
      <c r="C57" s="10" t="s">
        <v>55</v>
      </c>
      <c r="D57" s="11"/>
      <c r="E57" s="11"/>
      <c r="F57" s="13" t="s">
        <v>55</v>
      </c>
      <c r="G57" s="10" t="s">
        <v>55</v>
      </c>
      <c r="H57" s="13" t="s">
        <v>55</v>
      </c>
      <c r="I57" s="13" t="s">
        <v>55</v>
      </c>
      <c r="J57" s="14" t="s">
        <v>55</v>
      </c>
      <c r="K57" s="14" t="s">
        <v>55</v>
      </c>
      <c r="L57" s="15"/>
    </row>
    <row r="58" spans="1:12" x14ac:dyDescent="0.25">
      <c r="A58" s="10"/>
      <c r="B58" s="10"/>
      <c r="C58" s="10" t="s">
        <v>55</v>
      </c>
      <c r="D58" s="11"/>
      <c r="E58" s="11"/>
      <c r="F58" s="13" t="s">
        <v>55</v>
      </c>
      <c r="G58" s="10" t="s">
        <v>55</v>
      </c>
      <c r="H58" s="13" t="s">
        <v>55</v>
      </c>
      <c r="I58" s="13" t="s">
        <v>55</v>
      </c>
      <c r="J58" s="14" t="s">
        <v>55</v>
      </c>
      <c r="K58" s="14" t="s">
        <v>55</v>
      </c>
      <c r="L58" s="15"/>
    </row>
    <row r="59" spans="1:12" x14ac:dyDescent="0.25">
      <c r="A59" s="10"/>
      <c r="B59" s="10"/>
      <c r="C59" s="10" t="s">
        <v>55</v>
      </c>
      <c r="D59" s="11"/>
      <c r="E59" s="11"/>
      <c r="F59" s="13" t="s">
        <v>55</v>
      </c>
      <c r="G59" s="10" t="s">
        <v>55</v>
      </c>
      <c r="H59" s="13" t="s">
        <v>55</v>
      </c>
      <c r="I59" s="13" t="s">
        <v>55</v>
      </c>
      <c r="J59" s="14" t="s">
        <v>55</v>
      </c>
      <c r="K59" s="14" t="s">
        <v>55</v>
      </c>
      <c r="L59" s="15"/>
    </row>
    <row r="60" spans="1:12" x14ac:dyDescent="0.25">
      <c r="A60" s="10"/>
      <c r="B60" s="10"/>
      <c r="C60" s="10" t="s">
        <v>55</v>
      </c>
      <c r="D60" s="11"/>
      <c r="E60" s="11"/>
      <c r="F60" s="13" t="s">
        <v>55</v>
      </c>
      <c r="G60" s="10" t="s">
        <v>55</v>
      </c>
      <c r="H60" s="13" t="s">
        <v>55</v>
      </c>
      <c r="I60" s="13" t="s">
        <v>55</v>
      </c>
      <c r="J60" s="14" t="s">
        <v>55</v>
      </c>
      <c r="K60" s="14" t="s">
        <v>55</v>
      </c>
      <c r="L60" s="15"/>
    </row>
    <row r="61" spans="1:12" x14ac:dyDescent="0.25">
      <c r="A61" s="10"/>
      <c r="B61" s="10"/>
      <c r="C61" s="10" t="s">
        <v>55</v>
      </c>
      <c r="D61" s="11"/>
      <c r="E61" s="11"/>
      <c r="F61" s="13" t="s">
        <v>55</v>
      </c>
      <c r="G61" s="10" t="s">
        <v>55</v>
      </c>
      <c r="H61" s="13" t="s">
        <v>55</v>
      </c>
      <c r="I61" s="13" t="s">
        <v>55</v>
      </c>
      <c r="J61" s="14" t="s">
        <v>55</v>
      </c>
      <c r="K61" s="14" t="s">
        <v>55</v>
      </c>
      <c r="L61" s="15"/>
    </row>
    <row r="62" spans="1:12" x14ac:dyDescent="0.25">
      <c r="A62" s="10"/>
      <c r="B62" s="10"/>
      <c r="C62" s="10" t="s">
        <v>55</v>
      </c>
      <c r="D62" s="11"/>
      <c r="E62" s="11"/>
      <c r="F62" s="13" t="s">
        <v>55</v>
      </c>
      <c r="G62" s="10" t="s">
        <v>55</v>
      </c>
      <c r="H62" s="13" t="s">
        <v>55</v>
      </c>
      <c r="I62" s="13" t="s">
        <v>55</v>
      </c>
      <c r="J62" s="14" t="s">
        <v>55</v>
      </c>
      <c r="K62" s="14" t="s">
        <v>55</v>
      </c>
      <c r="L62" s="15"/>
    </row>
    <row r="63" spans="1:12" x14ac:dyDescent="0.25">
      <c r="A63" s="10"/>
      <c r="B63" s="10"/>
      <c r="C63" s="10" t="s">
        <v>55</v>
      </c>
      <c r="D63" s="11"/>
      <c r="E63" s="11"/>
      <c r="F63" s="13" t="s">
        <v>55</v>
      </c>
      <c r="G63" s="10" t="s">
        <v>55</v>
      </c>
      <c r="H63" s="13" t="s">
        <v>55</v>
      </c>
      <c r="I63" s="13" t="s">
        <v>55</v>
      </c>
      <c r="J63" s="14" t="s">
        <v>55</v>
      </c>
      <c r="K63" s="14" t="s">
        <v>55</v>
      </c>
      <c r="L63" s="15"/>
    </row>
    <row r="64" spans="1:12" x14ac:dyDescent="0.25">
      <c r="A64" s="10"/>
      <c r="B64" s="10"/>
      <c r="C64" s="10" t="s">
        <v>55</v>
      </c>
      <c r="D64" s="11"/>
      <c r="E64" s="11"/>
      <c r="F64" s="13" t="s">
        <v>55</v>
      </c>
      <c r="G64" s="10" t="s">
        <v>55</v>
      </c>
      <c r="H64" s="13" t="s">
        <v>55</v>
      </c>
      <c r="I64" s="13" t="s">
        <v>55</v>
      </c>
      <c r="J64" s="14" t="s">
        <v>55</v>
      </c>
      <c r="K64" s="14" t="s">
        <v>55</v>
      </c>
      <c r="L64" s="15"/>
    </row>
    <row r="65" spans="1:12" x14ac:dyDescent="0.25">
      <c r="A65" s="10"/>
      <c r="B65" s="10"/>
      <c r="C65" s="10" t="s">
        <v>55</v>
      </c>
      <c r="D65" s="11"/>
      <c r="E65" s="11"/>
      <c r="F65" s="13" t="s">
        <v>55</v>
      </c>
      <c r="G65" s="10" t="s">
        <v>55</v>
      </c>
      <c r="H65" s="13" t="s">
        <v>55</v>
      </c>
      <c r="I65" s="13" t="s">
        <v>55</v>
      </c>
      <c r="J65" s="14" t="s">
        <v>55</v>
      </c>
      <c r="K65" s="14" t="s">
        <v>55</v>
      </c>
      <c r="L65" s="15"/>
    </row>
    <row r="66" spans="1:12" x14ac:dyDescent="0.25">
      <c r="A66" s="10"/>
      <c r="B66" s="10"/>
      <c r="C66" s="10" t="s">
        <v>55</v>
      </c>
      <c r="D66" s="11"/>
      <c r="E66" s="11"/>
      <c r="F66" s="13" t="s">
        <v>55</v>
      </c>
      <c r="G66" s="10" t="s">
        <v>55</v>
      </c>
      <c r="H66" s="13" t="s">
        <v>55</v>
      </c>
      <c r="I66" s="13" t="s">
        <v>55</v>
      </c>
      <c r="J66" s="14" t="s">
        <v>55</v>
      </c>
      <c r="K66" s="14" t="s">
        <v>55</v>
      </c>
      <c r="L66" s="15"/>
    </row>
    <row r="67" spans="1:12" x14ac:dyDescent="0.25">
      <c r="A67" s="10"/>
      <c r="B67" s="10"/>
      <c r="C67" s="10" t="s">
        <v>55</v>
      </c>
      <c r="D67" s="11"/>
      <c r="E67" s="11"/>
      <c r="F67" s="13" t="s">
        <v>55</v>
      </c>
      <c r="G67" s="10" t="s">
        <v>55</v>
      </c>
      <c r="H67" s="13" t="s">
        <v>55</v>
      </c>
      <c r="I67" s="13" t="s">
        <v>55</v>
      </c>
      <c r="J67" s="14" t="s">
        <v>55</v>
      </c>
      <c r="K67" s="14" t="s">
        <v>55</v>
      </c>
      <c r="L67" s="15"/>
    </row>
    <row r="68" spans="1:12" x14ac:dyDescent="0.25">
      <c r="A68" s="10"/>
      <c r="B68" s="10"/>
      <c r="C68" s="10" t="s">
        <v>55</v>
      </c>
      <c r="D68" s="11"/>
      <c r="E68" s="11"/>
      <c r="F68" s="13" t="s">
        <v>55</v>
      </c>
      <c r="G68" s="10" t="s">
        <v>55</v>
      </c>
      <c r="H68" s="13" t="s">
        <v>55</v>
      </c>
      <c r="I68" s="13" t="s">
        <v>55</v>
      </c>
      <c r="J68" s="14" t="s">
        <v>55</v>
      </c>
      <c r="K68" s="14" t="s">
        <v>55</v>
      </c>
      <c r="L68" s="15"/>
    </row>
    <row r="69" spans="1:12" x14ac:dyDescent="0.25">
      <c r="A69" s="10"/>
      <c r="B69" s="10"/>
      <c r="C69" s="10" t="s">
        <v>55</v>
      </c>
      <c r="D69" s="11"/>
      <c r="E69" s="11"/>
      <c r="F69" s="13" t="s">
        <v>55</v>
      </c>
      <c r="G69" s="10" t="s">
        <v>55</v>
      </c>
      <c r="H69" s="13" t="s">
        <v>55</v>
      </c>
      <c r="I69" s="13" t="s">
        <v>55</v>
      </c>
      <c r="J69" s="14" t="s">
        <v>55</v>
      </c>
      <c r="K69" s="14" t="s">
        <v>55</v>
      </c>
      <c r="L69" s="15"/>
    </row>
    <row r="70" spans="1:12" x14ac:dyDescent="0.25">
      <c r="A70" s="10"/>
      <c r="B70" s="10"/>
      <c r="C70" s="10" t="s">
        <v>55</v>
      </c>
      <c r="D70" s="11"/>
      <c r="E70" s="11"/>
      <c r="F70" s="13" t="s">
        <v>55</v>
      </c>
      <c r="G70" s="10" t="s">
        <v>55</v>
      </c>
      <c r="H70" s="13" t="s">
        <v>55</v>
      </c>
      <c r="I70" s="13" t="s">
        <v>55</v>
      </c>
      <c r="J70" s="14" t="s">
        <v>55</v>
      </c>
      <c r="K70" s="14" t="s">
        <v>55</v>
      </c>
      <c r="L70" s="15"/>
    </row>
    <row r="71" spans="1:12" x14ac:dyDescent="0.25">
      <c r="A71" s="10"/>
      <c r="B71" s="10"/>
      <c r="C71" s="10" t="s">
        <v>55</v>
      </c>
      <c r="D71" s="11"/>
      <c r="E71" s="11"/>
      <c r="F71" s="13" t="s">
        <v>55</v>
      </c>
      <c r="G71" s="10" t="s">
        <v>55</v>
      </c>
      <c r="H71" s="13" t="s">
        <v>55</v>
      </c>
      <c r="I71" s="13" t="s">
        <v>55</v>
      </c>
      <c r="J71" s="14" t="s">
        <v>55</v>
      </c>
      <c r="K71" s="14" t="s">
        <v>55</v>
      </c>
      <c r="L71" s="15"/>
    </row>
    <row r="72" spans="1:12" x14ac:dyDescent="0.25">
      <c r="A72" s="10"/>
      <c r="B72" s="10"/>
      <c r="C72" s="10" t="s">
        <v>55</v>
      </c>
      <c r="D72" s="11"/>
      <c r="E72" s="11"/>
      <c r="F72" s="13" t="s">
        <v>55</v>
      </c>
      <c r="G72" s="10" t="s">
        <v>55</v>
      </c>
      <c r="H72" s="13" t="s">
        <v>55</v>
      </c>
      <c r="I72" s="13" t="s">
        <v>55</v>
      </c>
      <c r="J72" s="14" t="s">
        <v>55</v>
      </c>
      <c r="K72" s="14" t="s">
        <v>55</v>
      </c>
      <c r="L72" s="15"/>
    </row>
    <row r="73" spans="1:12" x14ac:dyDescent="0.25">
      <c r="A73" s="10"/>
      <c r="B73" s="10"/>
      <c r="C73" s="10" t="s">
        <v>55</v>
      </c>
      <c r="D73" s="11"/>
      <c r="E73" s="11"/>
      <c r="F73" s="13" t="s">
        <v>55</v>
      </c>
      <c r="G73" s="10" t="s">
        <v>55</v>
      </c>
      <c r="H73" s="13" t="s">
        <v>55</v>
      </c>
      <c r="I73" s="13" t="s">
        <v>55</v>
      </c>
      <c r="J73" s="14" t="s">
        <v>55</v>
      </c>
      <c r="K73" s="14" t="s">
        <v>55</v>
      </c>
      <c r="L73" s="15"/>
    </row>
    <row r="74" spans="1:12" x14ac:dyDescent="0.25">
      <c r="A74" s="10"/>
      <c r="B74" s="10"/>
      <c r="C74" s="10" t="s">
        <v>55</v>
      </c>
      <c r="D74" s="11"/>
      <c r="E74" s="11"/>
      <c r="F74" s="13" t="s">
        <v>55</v>
      </c>
      <c r="G74" s="10" t="s">
        <v>55</v>
      </c>
      <c r="H74" s="13" t="s">
        <v>55</v>
      </c>
      <c r="I74" s="13" t="s">
        <v>55</v>
      </c>
      <c r="J74" s="14" t="s">
        <v>55</v>
      </c>
      <c r="K74" s="14" t="s">
        <v>55</v>
      </c>
      <c r="L74" s="15"/>
    </row>
    <row r="75" spans="1:12" x14ac:dyDescent="0.25">
      <c r="A75" s="10"/>
      <c r="B75" s="10"/>
      <c r="C75" s="10" t="s">
        <v>55</v>
      </c>
      <c r="D75" s="11"/>
      <c r="E75" s="11"/>
      <c r="F75" s="13" t="s">
        <v>55</v>
      </c>
      <c r="G75" s="10" t="s">
        <v>55</v>
      </c>
      <c r="H75" s="13" t="s">
        <v>55</v>
      </c>
      <c r="I75" s="13" t="s">
        <v>55</v>
      </c>
      <c r="J75" s="14" t="s">
        <v>55</v>
      </c>
      <c r="K75" s="14" t="s">
        <v>55</v>
      </c>
      <c r="L75" s="15"/>
    </row>
    <row r="76" spans="1:12" x14ac:dyDescent="0.25">
      <c r="A76" s="10"/>
      <c r="B76" s="10"/>
      <c r="C76" s="10" t="s">
        <v>55</v>
      </c>
      <c r="D76" s="11"/>
      <c r="E76" s="11"/>
      <c r="F76" s="13" t="s">
        <v>55</v>
      </c>
      <c r="G76" s="10" t="s">
        <v>55</v>
      </c>
      <c r="H76" s="13" t="s">
        <v>55</v>
      </c>
      <c r="I76" s="13" t="s">
        <v>55</v>
      </c>
      <c r="J76" s="14" t="s">
        <v>55</v>
      </c>
      <c r="K76" s="14" t="s">
        <v>55</v>
      </c>
      <c r="L76" s="15"/>
    </row>
    <row r="77" spans="1:12" x14ac:dyDescent="0.25">
      <c r="A77" s="10"/>
      <c r="B77" s="10"/>
      <c r="C77" s="10" t="s">
        <v>55</v>
      </c>
      <c r="D77" s="11"/>
      <c r="E77" s="11"/>
      <c r="F77" s="13" t="s">
        <v>55</v>
      </c>
      <c r="G77" s="10" t="s">
        <v>55</v>
      </c>
      <c r="H77" s="13" t="s">
        <v>55</v>
      </c>
      <c r="I77" s="13" t="s">
        <v>55</v>
      </c>
      <c r="J77" s="14" t="s">
        <v>55</v>
      </c>
      <c r="K77" s="14" t="s">
        <v>55</v>
      </c>
      <c r="L77" s="15"/>
    </row>
    <row r="78" spans="1:12" x14ac:dyDescent="0.25">
      <c r="A78" s="10"/>
      <c r="B78" s="10"/>
      <c r="C78" s="10" t="s">
        <v>55</v>
      </c>
      <c r="D78" s="11"/>
      <c r="E78" s="11"/>
      <c r="F78" s="13" t="s">
        <v>55</v>
      </c>
      <c r="G78" s="10" t="s">
        <v>55</v>
      </c>
      <c r="H78" s="13" t="s">
        <v>55</v>
      </c>
      <c r="I78" s="13" t="s">
        <v>55</v>
      </c>
      <c r="J78" s="14" t="s">
        <v>55</v>
      </c>
      <c r="K78" s="14" t="s">
        <v>55</v>
      </c>
      <c r="L78" s="15"/>
    </row>
    <row r="79" spans="1:12" x14ac:dyDescent="0.25">
      <c r="A79" s="10"/>
      <c r="B79" s="10"/>
      <c r="C79" s="10" t="s">
        <v>55</v>
      </c>
      <c r="D79" s="11"/>
      <c r="E79" s="11"/>
      <c r="F79" s="13" t="s">
        <v>55</v>
      </c>
      <c r="G79" s="10" t="s">
        <v>55</v>
      </c>
      <c r="H79" s="13" t="s">
        <v>55</v>
      </c>
      <c r="I79" s="13" t="s">
        <v>55</v>
      </c>
      <c r="J79" s="14" t="s">
        <v>55</v>
      </c>
      <c r="K79" s="14" t="s">
        <v>55</v>
      </c>
      <c r="L79" s="15"/>
    </row>
    <row r="80" spans="1:12" x14ac:dyDescent="0.25">
      <c r="A80" s="10"/>
      <c r="B80" s="10"/>
      <c r="C80" s="10" t="s">
        <v>55</v>
      </c>
      <c r="D80" s="11"/>
      <c r="E80" s="11"/>
      <c r="F80" s="13" t="s">
        <v>55</v>
      </c>
      <c r="G80" s="10" t="s">
        <v>55</v>
      </c>
      <c r="H80" s="13" t="s">
        <v>55</v>
      </c>
      <c r="I80" s="13" t="s">
        <v>55</v>
      </c>
      <c r="J80" s="14" t="s">
        <v>55</v>
      </c>
      <c r="K80" s="14" t="s">
        <v>55</v>
      </c>
      <c r="L80" s="15"/>
    </row>
    <row r="81" spans="1:12" x14ac:dyDescent="0.25">
      <c r="A81" s="10"/>
      <c r="B81" s="10"/>
      <c r="C81" s="10" t="s">
        <v>55</v>
      </c>
      <c r="D81" s="11"/>
      <c r="E81" s="11"/>
      <c r="F81" s="13" t="s">
        <v>55</v>
      </c>
      <c r="G81" s="10" t="s">
        <v>55</v>
      </c>
      <c r="H81" s="13" t="s">
        <v>55</v>
      </c>
      <c r="I81" s="13" t="s">
        <v>55</v>
      </c>
      <c r="J81" s="14" t="s">
        <v>55</v>
      </c>
      <c r="K81" s="14" t="s">
        <v>55</v>
      </c>
      <c r="L81" s="15"/>
    </row>
    <row r="82" spans="1:12" x14ac:dyDescent="0.25">
      <c r="A82" s="10"/>
      <c r="B82" s="10"/>
      <c r="C82" s="10" t="s">
        <v>55</v>
      </c>
      <c r="D82" s="11"/>
      <c r="E82" s="11"/>
      <c r="F82" s="13" t="s">
        <v>55</v>
      </c>
      <c r="G82" s="10" t="s">
        <v>55</v>
      </c>
      <c r="H82" s="13" t="s">
        <v>55</v>
      </c>
      <c r="I82" s="13" t="s">
        <v>55</v>
      </c>
      <c r="J82" s="14" t="s">
        <v>55</v>
      </c>
      <c r="K82" s="14" t="s">
        <v>55</v>
      </c>
      <c r="L82" s="15"/>
    </row>
    <row r="83" spans="1:12" x14ac:dyDescent="0.25">
      <c r="A83" s="10"/>
      <c r="B83" s="10"/>
      <c r="C83" s="10" t="s">
        <v>55</v>
      </c>
      <c r="D83" s="11"/>
      <c r="E83" s="11"/>
      <c r="F83" s="13" t="s">
        <v>55</v>
      </c>
      <c r="G83" s="10" t="s">
        <v>55</v>
      </c>
      <c r="H83" s="13" t="s">
        <v>55</v>
      </c>
      <c r="I83" s="13" t="s">
        <v>55</v>
      </c>
      <c r="J83" s="14" t="s">
        <v>55</v>
      </c>
      <c r="K83" s="14" t="s">
        <v>55</v>
      </c>
      <c r="L83" s="15"/>
    </row>
    <row r="84" spans="1:12" x14ac:dyDescent="0.25">
      <c r="A84" s="10"/>
      <c r="B84" s="10"/>
      <c r="C84" s="10" t="s">
        <v>55</v>
      </c>
      <c r="D84" s="11"/>
      <c r="E84" s="11"/>
      <c r="F84" s="13" t="s">
        <v>55</v>
      </c>
      <c r="G84" s="10" t="s">
        <v>55</v>
      </c>
      <c r="H84" s="13" t="s">
        <v>55</v>
      </c>
      <c r="I84" s="13" t="s">
        <v>55</v>
      </c>
      <c r="J84" s="14" t="s">
        <v>55</v>
      </c>
      <c r="K84" s="14" t="s">
        <v>55</v>
      </c>
      <c r="L84" s="15"/>
    </row>
    <row r="85" spans="1:12" x14ac:dyDescent="0.25">
      <c r="A85" s="10"/>
      <c r="B85" s="10"/>
      <c r="C85" s="10" t="s">
        <v>55</v>
      </c>
      <c r="D85" s="11"/>
      <c r="E85" s="11"/>
      <c r="F85" s="13" t="s">
        <v>55</v>
      </c>
      <c r="G85" s="10" t="s">
        <v>55</v>
      </c>
      <c r="H85" s="13" t="s">
        <v>55</v>
      </c>
      <c r="I85" s="13" t="s">
        <v>55</v>
      </c>
      <c r="J85" s="14" t="s">
        <v>55</v>
      </c>
      <c r="K85" s="14" t="s">
        <v>55</v>
      </c>
      <c r="L85" s="15"/>
    </row>
    <row r="86" spans="1:12" x14ac:dyDescent="0.25">
      <c r="A86" s="10"/>
      <c r="B86" s="10"/>
      <c r="C86" s="10" t="s">
        <v>55</v>
      </c>
      <c r="D86" s="11"/>
      <c r="E86" s="11"/>
      <c r="F86" s="13" t="s">
        <v>55</v>
      </c>
      <c r="G86" s="10" t="s">
        <v>55</v>
      </c>
      <c r="H86" s="13" t="s">
        <v>55</v>
      </c>
      <c r="I86" s="13" t="s">
        <v>55</v>
      </c>
      <c r="J86" s="14" t="s">
        <v>55</v>
      </c>
      <c r="K86" s="14" t="s">
        <v>55</v>
      </c>
      <c r="L86" s="15"/>
    </row>
    <row r="87" spans="1:12" x14ac:dyDescent="0.25">
      <c r="A87" s="10"/>
      <c r="B87" s="10"/>
      <c r="C87" s="10" t="s">
        <v>55</v>
      </c>
      <c r="D87" s="11"/>
      <c r="E87" s="11"/>
      <c r="F87" s="13" t="s">
        <v>55</v>
      </c>
      <c r="G87" s="10" t="s">
        <v>55</v>
      </c>
      <c r="H87" s="13" t="s">
        <v>55</v>
      </c>
      <c r="I87" s="13" t="s">
        <v>55</v>
      </c>
      <c r="J87" s="14" t="s">
        <v>55</v>
      </c>
      <c r="K87" s="14" t="s">
        <v>55</v>
      </c>
      <c r="L87" s="15"/>
    </row>
    <row r="88" spans="1:12" x14ac:dyDescent="0.25">
      <c r="A88" s="10"/>
      <c r="B88" s="10"/>
      <c r="C88" s="10" t="s">
        <v>55</v>
      </c>
      <c r="D88" s="11"/>
      <c r="E88" s="11"/>
      <c r="F88" s="13" t="s">
        <v>55</v>
      </c>
      <c r="G88" s="10" t="s">
        <v>55</v>
      </c>
      <c r="H88" s="13" t="s">
        <v>55</v>
      </c>
      <c r="I88" s="13" t="s">
        <v>55</v>
      </c>
      <c r="J88" s="14" t="s">
        <v>55</v>
      </c>
      <c r="K88" s="14" t="s">
        <v>55</v>
      </c>
      <c r="L88" s="15"/>
    </row>
    <row r="89" spans="1:12" x14ac:dyDescent="0.25">
      <c r="A89" s="10"/>
      <c r="B89" s="10"/>
      <c r="C89" s="10" t="s">
        <v>55</v>
      </c>
      <c r="D89" s="11"/>
      <c r="E89" s="11"/>
      <c r="F89" s="13" t="s">
        <v>55</v>
      </c>
      <c r="G89" s="10" t="s">
        <v>55</v>
      </c>
      <c r="H89" s="13" t="s">
        <v>55</v>
      </c>
      <c r="I89" s="13" t="s">
        <v>55</v>
      </c>
      <c r="J89" s="14" t="s">
        <v>55</v>
      </c>
      <c r="K89" s="14" t="s">
        <v>55</v>
      </c>
      <c r="L89" s="15"/>
    </row>
    <row r="90" spans="1:12" x14ac:dyDescent="0.25">
      <c r="A90" s="10"/>
      <c r="B90" s="10"/>
      <c r="C90" s="10" t="s">
        <v>55</v>
      </c>
      <c r="D90" s="11"/>
      <c r="E90" s="11"/>
      <c r="F90" s="13" t="s">
        <v>55</v>
      </c>
      <c r="G90" s="10" t="s">
        <v>55</v>
      </c>
      <c r="H90" s="13" t="s">
        <v>55</v>
      </c>
      <c r="I90" s="13" t="s">
        <v>55</v>
      </c>
      <c r="J90" s="14" t="s">
        <v>55</v>
      </c>
      <c r="K90" s="14" t="s">
        <v>55</v>
      </c>
      <c r="L90" s="15"/>
    </row>
    <row r="91" spans="1:12" x14ac:dyDescent="0.25">
      <c r="A91" s="10"/>
      <c r="B91" s="10"/>
      <c r="C91" s="10" t="s">
        <v>55</v>
      </c>
      <c r="D91" s="11"/>
      <c r="E91" s="11"/>
      <c r="F91" s="13" t="s">
        <v>55</v>
      </c>
      <c r="G91" s="10" t="s">
        <v>55</v>
      </c>
      <c r="H91" s="13" t="s">
        <v>55</v>
      </c>
      <c r="I91" s="13" t="s">
        <v>55</v>
      </c>
      <c r="J91" s="14" t="s">
        <v>55</v>
      </c>
      <c r="K91" s="14" t="s">
        <v>55</v>
      </c>
      <c r="L91" s="15"/>
    </row>
    <row r="92" spans="1:12" x14ac:dyDescent="0.25">
      <c r="A92" s="10"/>
      <c r="B92" s="10"/>
      <c r="C92" s="10" t="s">
        <v>55</v>
      </c>
      <c r="D92" s="11"/>
      <c r="E92" s="11"/>
      <c r="F92" s="13" t="s">
        <v>55</v>
      </c>
      <c r="G92" s="10" t="s">
        <v>55</v>
      </c>
      <c r="H92" s="13" t="s">
        <v>55</v>
      </c>
      <c r="I92" s="13" t="s">
        <v>55</v>
      </c>
      <c r="J92" s="14" t="s">
        <v>55</v>
      </c>
      <c r="K92" s="14" t="s">
        <v>55</v>
      </c>
      <c r="L92" s="15"/>
    </row>
    <row r="93" spans="1:12" x14ac:dyDescent="0.25">
      <c r="A93" s="10"/>
      <c r="B93" s="10"/>
      <c r="C93" s="10" t="s">
        <v>55</v>
      </c>
      <c r="D93" s="11"/>
      <c r="E93" s="11"/>
      <c r="F93" s="13" t="s">
        <v>55</v>
      </c>
      <c r="G93" s="10" t="s">
        <v>55</v>
      </c>
      <c r="H93" s="13" t="s">
        <v>55</v>
      </c>
      <c r="I93" s="13" t="s">
        <v>55</v>
      </c>
      <c r="J93" s="14" t="s">
        <v>55</v>
      </c>
      <c r="K93" s="14" t="s">
        <v>55</v>
      </c>
      <c r="L93" s="15"/>
    </row>
    <row r="94" spans="1:12" x14ac:dyDescent="0.25">
      <c r="A94" s="10"/>
      <c r="B94" s="10"/>
      <c r="C94" s="10" t="s">
        <v>55</v>
      </c>
      <c r="D94" s="11"/>
      <c r="E94" s="11"/>
      <c r="F94" s="13" t="s">
        <v>55</v>
      </c>
      <c r="G94" s="10" t="s">
        <v>55</v>
      </c>
      <c r="H94" s="13" t="s">
        <v>55</v>
      </c>
      <c r="I94" s="13" t="s">
        <v>55</v>
      </c>
      <c r="J94" s="14" t="s">
        <v>55</v>
      </c>
      <c r="K94" s="14" t="s">
        <v>55</v>
      </c>
      <c r="L94" s="15"/>
    </row>
    <row r="95" spans="1:12" x14ac:dyDescent="0.25">
      <c r="A95" s="10"/>
      <c r="B95" s="10"/>
      <c r="C95" s="10" t="s">
        <v>55</v>
      </c>
      <c r="D95" s="11"/>
      <c r="E95" s="11"/>
      <c r="F95" s="13" t="s">
        <v>55</v>
      </c>
      <c r="G95" s="10" t="s">
        <v>55</v>
      </c>
      <c r="H95" s="13" t="s">
        <v>55</v>
      </c>
      <c r="I95" s="13" t="s">
        <v>55</v>
      </c>
      <c r="J95" s="14" t="s">
        <v>55</v>
      </c>
      <c r="K95" s="14" t="s">
        <v>55</v>
      </c>
      <c r="L95" s="15"/>
    </row>
    <row r="96" spans="1:12" x14ac:dyDescent="0.25">
      <c r="A96" s="10"/>
      <c r="B96" s="10"/>
      <c r="C96" s="10" t="s">
        <v>55</v>
      </c>
      <c r="D96" s="11"/>
      <c r="E96" s="11"/>
      <c r="F96" s="13" t="s">
        <v>55</v>
      </c>
      <c r="G96" s="10" t="s">
        <v>55</v>
      </c>
      <c r="H96" s="13" t="s">
        <v>55</v>
      </c>
      <c r="I96" s="13" t="s">
        <v>55</v>
      </c>
      <c r="J96" s="14" t="s">
        <v>55</v>
      </c>
      <c r="K96" s="14" t="s">
        <v>55</v>
      </c>
      <c r="L96" s="15"/>
    </row>
    <row r="97" spans="1:12" x14ac:dyDescent="0.25">
      <c r="A97" s="10"/>
      <c r="B97" s="10"/>
      <c r="C97" s="10" t="s">
        <v>55</v>
      </c>
      <c r="D97" s="11"/>
      <c r="E97" s="11"/>
      <c r="F97" s="13" t="s">
        <v>55</v>
      </c>
      <c r="G97" s="10" t="s">
        <v>55</v>
      </c>
      <c r="H97" s="13" t="s">
        <v>55</v>
      </c>
      <c r="I97" s="13" t="s">
        <v>55</v>
      </c>
      <c r="J97" s="14" t="s">
        <v>55</v>
      </c>
      <c r="K97" s="14" t="s">
        <v>55</v>
      </c>
      <c r="L97" s="15"/>
    </row>
    <row r="98" spans="1:12" x14ac:dyDescent="0.25">
      <c r="A98" s="10"/>
      <c r="B98" s="10"/>
      <c r="C98" s="10" t="s">
        <v>55</v>
      </c>
      <c r="D98" s="11"/>
      <c r="E98" s="11"/>
      <c r="F98" s="13" t="s">
        <v>55</v>
      </c>
      <c r="G98" s="10" t="s">
        <v>55</v>
      </c>
      <c r="H98" s="13" t="s">
        <v>55</v>
      </c>
      <c r="I98" s="13" t="s">
        <v>55</v>
      </c>
      <c r="J98" s="14" t="s">
        <v>55</v>
      </c>
      <c r="K98" s="14" t="s">
        <v>55</v>
      </c>
      <c r="L98" s="15"/>
    </row>
    <row r="99" spans="1:12" x14ac:dyDescent="0.25">
      <c r="A99" s="10"/>
      <c r="B99" s="10"/>
      <c r="C99" s="10" t="s">
        <v>55</v>
      </c>
      <c r="D99" s="11"/>
      <c r="E99" s="11"/>
      <c r="F99" s="13" t="s">
        <v>55</v>
      </c>
      <c r="G99" s="10" t="s">
        <v>55</v>
      </c>
      <c r="H99" s="13" t="s">
        <v>55</v>
      </c>
      <c r="I99" s="13" t="s">
        <v>55</v>
      </c>
      <c r="J99" s="14" t="s">
        <v>55</v>
      </c>
      <c r="K99" s="14" t="s">
        <v>55</v>
      </c>
      <c r="L99" s="15"/>
    </row>
    <row r="100" spans="1:12" x14ac:dyDescent="0.25">
      <c r="A100" s="10"/>
      <c r="B100" s="10"/>
      <c r="C100" s="10" t="s">
        <v>55</v>
      </c>
      <c r="D100" s="11"/>
      <c r="E100" s="11"/>
      <c r="F100" s="13" t="s">
        <v>55</v>
      </c>
      <c r="G100" s="10" t="s">
        <v>55</v>
      </c>
      <c r="H100" s="13" t="s">
        <v>55</v>
      </c>
      <c r="I100" s="13" t="s">
        <v>55</v>
      </c>
      <c r="J100" s="14" t="s">
        <v>55</v>
      </c>
      <c r="K100" s="14" t="s">
        <v>55</v>
      </c>
      <c r="L100" s="15"/>
    </row>
    <row r="101" spans="1:12" x14ac:dyDescent="0.25">
      <c r="A101" s="10"/>
      <c r="B101" s="10"/>
      <c r="C101" s="10" t="s">
        <v>55</v>
      </c>
      <c r="D101" s="11"/>
      <c r="E101" s="11"/>
      <c r="F101" s="13" t="s">
        <v>55</v>
      </c>
      <c r="G101" s="10" t="s">
        <v>55</v>
      </c>
      <c r="H101" s="13" t="s">
        <v>55</v>
      </c>
      <c r="I101" s="13" t="s">
        <v>55</v>
      </c>
      <c r="J101" s="14" t="s">
        <v>55</v>
      </c>
      <c r="K101" s="14" t="s">
        <v>55</v>
      </c>
      <c r="L101" s="15"/>
    </row>
    <row r="102" spans="1:12" x14ac:dyDescent="0.25">
      <c r="A102" s="10"/>
      <c r="B102" s="10"/>
      <c r="C102" s="10" t="s">
        <v>55</v>
      </c>
      <c r="D102" s="11"/>
      <c r="E102" s="11"/>
      <c r="F102" s="13" t="s">
        <v>55</v>
      </c>
      <c r="G102" s="10" t="s">
        <v>55</v>
      </c>
      <c r="H102" s="13" t="s">
        <v>55</v>
      </c>
      <c r="I102" s="13" t="s">
        <v>55</v>
      </c>
      <c r="J102" s="14" t="s">
        <v>55</v>
      </c>
      <c r="K102" s="14" t="s">
        <v>55</v>
      </c>
      <c r="L102" s="15"/>
    </row>
    <row r="103" spans="1:12" x14ac:dyDescent="0.25">
      <c r="A103" s="10"/>
      <c r="B103" s="10"/>
      <c r="C103" s="10" t="s">
        <v>55</v>
      </c>
      <c r="D103" s="11"/>
      <c r="E103" s="11"/>
      <c r="F103" s="13" t="s">
        <v>55</v>
      </c>
      <c r="G103" s="10" t="s">
        <v>55</v>
      </c>
      <c r="H103" s="13" t="s">
        <v>55</v>
      </c>
      <c r="I103" s="13" t="s">
        <v>55</v>
      </c>
      <c r="J103" s="14" t="s">
        <v>55</v>
      </c>
      <c r="K103" s="14" t="s">
        <v>55</v>
      </c>
      <c r="L103" s="15"/>
    </row>
    <row r="104" spans="1:12" x14ac:dyDescent="0.25">
      <c r="A104" s="10"/>
      <c r="B104" s="10"/>
      <c r="C104" s="10" t="s">
        <v>55</v>
      </c>
      <c r="D104" s="11"/>
      <c r="E104" s="11"/>
      <c r="F104" s="13" t="s">
        <v>55</v>
      </c>
      <c r="G104" s="10" t="s">
        <v>55</v>
      </c>
      <c r="H104" s="13" t="s">
        <v>55</v>
      </c>
      <c r="I104" s="13" t="s">
        <v>55</v>
      </c>
      <c r="J104" s="14" t="s">
        <v>55</v>
      </c>
      <c r="K104" s="14" t="s">
        <v>55</v>
      </c>
      <c r="L104" s="15"/>
    </row>
    <row r="105" spans="1:12" x14ac:dyDescent="0.25">
      <c r="A105" s="10"/>
      <c r="B105" s="10"/>
      <c r="C105" s="10" t="s">
        <v>55</v>
      </c>
      <c r="D105" s="11"/>
      <c r="E105" s="11"/>
      <c r="F105" s="13" t="s">
        <v>55</v>
      </c>
      <c r="G105" s="10" t="s">
        <v>55</v>
      </c>
      <c r="H105" s="13" t="s">
        <v>55</v>
      </c>
      <c r="I105" s="13" t="s">
        <v>55</v>
      </c>
      <c r="J105" s="14" t="s">
        <v>55</v>
      </c>
      <c r="K105" s="14" t="s">
        <v>55</v>
      </c>
      <c r="L105" s="15"/>
    </row>
    <row r="106" spans="1:12" x14ac:dyDescent="0.25">
      <c r="A106" s="10"/>
      <c r="B106" s="10"/>
      <c r="C106" s="10" t="s">
        <v>55</v>
      </c>
      <c r="D106" s="11"/>
      <c r="E106" s="11"/>
      <c r="F106" s="13" t="s">
        <v>55</v>
      </c>
      <c r="G106" s="10" t="s">
        <v>55</v>
      </c>
      <c r="H106" s="13" t="s">
        <v>55</v>
      </c>
      <c r="I106" s="13" t="s">
        <v>55</v>
      </c>
      <c r="J106" s="14" t="s">
        <v>55</v>
      </c>
      <c r="K106" s="14" t="s">
        <v>55</v>
      </c>
      <c r="L106" s="15"/>
    </row>
    <row r="107" spans="1:12" x14ac:dyDescent="0.25">
      <c r="A107" s="57"/>
      <c r="B107" s="56"/>
      <c r="C107" s="56"/>
      <c r="D107" s="56"/>
      <c r="E107" s="56"/>
      <c r="F107" s="56"/>
      <c r="G107" s="56"/>
      <c r="H107" s="56"/>
      <c r="I107" s="56" t="s">
        <v>57</v>
      </c>
      <c r="J107" s="56">
        <f>COUNT(L7:L106)</f>
        <v>0</v>
      </c>
      <c r="K107" s="55" t="s">
        <v>74</v>
      </c>
      <c r="L107" s="2">
        <f>SUM(L7:L106)</f>
        <v>0</v>
      </c>
    </row>
  </sheetData>
  <sheetProtection algorithmName="SHA-512" hashValue="cwzjroljN/esZrRmwKOFU2nGkzeq5V7f0yfgVtpJPwK+wXm4xBj0m1k5ONm5W96sgJ7bjjIZTcYGYkZGVwUE4Q==" saltValue="i9CYBdyFxbIehDD1AJdw0g==" spinCount="100000" sheet="1" objects="1" scenarios="1"/>
  <mergeCells count="18">
    <mergeCell ref="H5:H6"/>
    <mergeCell ref="I5:I6"/>
    <mergeCell ref="J5:J6"/>
    <mergeCell ref="K5:K6"/>
    <mergeCell ref="A1:L1"/>
    <mergeCell ref="D3:L3"/>
    <mergeCell ref="A4:B4"/>
    <mergeCell ref="C4:D4"/>
    <mergeCell ref="L5:L6"/>
    <mergeCell ref="A5:A6"/>
    <mergeCell ref="B5:B6"/>
    <mergeCell ref="C5:C6"/>
    <mergeCell ref="D5:D6"/>
    <mergeCell ref="E5:E6"/>
    <mergeCell ref="F5:F6"/>
    <mergeCell ref="C2:L2"/>
    <mergeCell ref="A2:B2"/>
    <mergeCell ref="G5:G6"/>
  </mergeCells>
  <dataValidations count="3">
    <dataValidation type="list" allowBlank="1" showInputMessage="1" showErrorMessage="1" sqref="G7:G106" xr:uid="{AEC91955-F616-434A-92EF-D465645F6155}">
      <formula1>"Select, Yes, No"</formula1>
    </dataValidation>
    <dataValidation type="list" allowBlank="1" showInputMessage="1" showErrorMessage="1" sqref="C7:C106" xr:uid="{27924796-40A0-4090-901C-BB967987F986}">
      <formula1>"Select, Licensed Educator, Licensed Nurse, Licensed Bus Driver, Other"</formula1>
    </dataValidation>
    <dataValidation type="list" allowBlank="1" showInputMessage="1" showErrorMessage="1" sqref="C3" xr:uid="{D39F15A7-AD4E-4412-A037-216221F294FA}">
      <formula1>"Select,Quarter 1, Quarter 2, Quarter 3, Quarter 4"</formula1>
    </dataValidation>
  </dataValidations>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9525</xdr:colOff>
                    <xdr:row>1</xdr:row>
                    <xdr:rowOff>219075</xdr:rowOff>
                  </from>
                  <to>
                    <xdr:col>3</xdr:col>
                    <xdr:colOff>219075</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9630E9FB-8106-4140-BBA2-92DE75091809}">
          <x14:formula1>
            <xm:f>'Funding Source'!$A$1:$A$9</xm:f>
          </x14:formula1>
          <xm:sqref>K7:K106</xm:sqref>
        </x14:dataValidation>
        <x14:dataValidation type="list" allowBlank="1" showInputMessage="1" showErrorMessage="1" xr:uid="{94DF05BD-A6B3-4F72-BFCD-E4C896975F00}">
          <x14:formula1>
            <xm:f>'Leave End Date'!$A:$A</xm:f>
          </x14:formula1>
          <xm:sqref>I7:I106</xm:sqref>
        </x14:dataValidation>
        <x14:dataValidation type="list" allowBlank="1" showInputMessage="1" showErrorMessage="1" xr:uid="{53E0EA6F-CAFA-42AE-9DBB-9417D9A4199B}">
          <x14:formula1>
            <xm:f>'Leave Start Date'!$A:$A</xm:f>
          </x14:formula1>
          <xm:sqref>H7:H106</xm:sqref>
        </x14:dataValidation>
        <x14:dataValidation type="list" allowBlank="1" showInputMessage="1" showErrorMessage="1" xr:uid="{692E8C10-3998-4209-A3FB-306B36D6500C}">
          <x14:formula1>
            <xm:f>'Qualifying Event Dates'!$A:$A</xm:f>
          </x14:formula1>
          <xm:sqref>F7:F106</xm:sqref>
        </x14:dataValidation>
        <x14:dataValidation type="list" allowBlank="1" showInputMessage="1" showErrorMessage="1" xr:uid="{5DAC1335-1DF1-4B88-AF63-8096EC571F43}">
          <x14:formula1>
            <xm:f>'Days of Leave'!$A:$A</xm:f>
          </x14:formula1>
          <xm:sqref>J7:J106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110"/>
  <sheetViews>
    <sheetView tabSelected="1" zoomScaleNormal="100" workbookViewId="0">
      <pane ySplit="6" topLeftCell="A7" activePane="bottomLeft" state="frozen"/>
      <selection activeCell="L1" sqref="L1"/>
      <selection pane="bottomLeft" activeCell="B113" sqref="B113"/>
    </sheetView>
  </sheetViews>
  <sheetFormatPr defaultRowHeight="15" x14ac:dyDescent="0.25"/>
  <cols>
    <col min="1" max="1" width="29.28515625" bestFit="1" customWidth="1"/>
    <col min="2" max="2" width="22.42578125" customWidth="1"/>
    <col min="3" max="3" width="13.85546875" customWidth="1"/>
    <col min="4" max="5" width="11.140625" customWidth="1"/>
    <col min="6" max="6" width="31.28515625" style="1" customWidth="1"/>
    <col min="7" max="7" width="26.140625" style="1" bestFit="1" customWidth="1"/>
    <col min="8" max="8" width="13.140625" customWidth="1"/>
    <col min="9" max="9" width="11.28515625" customWidth="1"/>
    <col min="10" max="10" width="12.28515625" customWidth="1"/>
    <col min="11" max="11" width="15.140625" customWidth="1"/>
    <col min="12" max="13" width="14" customWidth="1"/>
    <col min="14" max="14" width="19.7109375" customWidth="1"/>
    <col min="15" max="15" width="23.28515625" customWidth="1"/>
    <col min="16" max="16" width="19.7109375" customWidth="1"/>
    <col min="17" max="17" width="18.5703125" customWidth="1"/>
    <col min="18" max="18" width="17.85546875" customWidth="1"/>
    <col min="19" max="19" width="14.140625" customWidth="1"/>
    <col min="20" max="20" width="11.42578125" customWidth="1"/>
    <col min="21" max="21" width="20.28515625" customWidth="1"/>
    <col min="22" max="22" width="19.7109375" customWidth="1"/>
    <col min="24" max="24" width="15.5703125" customWidth="1"/>
    <col min="26" max="26" width="11.42578125" customWidth="1"/>
    <col min="30" max="30" width="15.42578125" customWidth="1"/>
    <col min="31" max="31" width="14.7109375" customWidth="1"/>
    <col min="32" max="32" width="12.85546875" customWidth="1"/>
    <col min="36" max="37" width="20.85546875" customWidth="1"/>
    <col min="38" max="38" width="18.85546875" customWidth="1"/>
    <col min="39" max="39" width="19.140625" customWidth="1"/>
    <col min="40" max="40" width="12.5703125" customWidth="1"/>
    <col min="41" max="41" width="11" customWidth="1"/>
    <col min="42" max="42" width="11.85546875" customWidth="1"/>
    <col min="43" max="43" width="14.42578125" customWidth="1"/>
    <col min="44" max="44" width="14.28515625" customWidth="1"/>
    <col min="45" max="45" width="15.140625" customWidth="1"/>
    <col min="46" max="46" width="18.7109375" customWidth="1"/>
  </cols>
  <sheetData>
    <row r="1" spans="1:46" ht="18.75" thickBot="1" x14ac:dyDescent="0.3">
      <c r="A1" s="140" t="s">
        <v>58</v>
      </c>
      <c r="B1" s="140"/>
      <c r="C1" s="141"/>
      <c r="D1" s="141"/>
      <c r="E1" s="141"/>
      <c r="F1" s="141"/>
      <c r="G1" s="141"/>
      <c r="H1" s="141"/>
      <c r="I1" s="141"/>
      <c r="J1" s="141"/>
      <c r="K1" s="141"/>
      <c r="L1" s="141"/>
      <c r="M1" s="141"/>
      <c r="N1" s="141"/>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row>
    <row r="2" spans="1:46" ht="18" x14ac:dyDescent="0.25">
      <c r="A2" s="163" t="s">
        <v>0</v>
      </c>
      <c r="B2" s="164"/>
      <c r="C2" s="160"/>
      <c r="D2" s="161"/>
      <c r="E2" s="161"/>
      <c r="F2" s="161"/>
      <c r="G2" s="161"/>
      <c r="H2" s="161"/>
      <c r="I2" s="161"/>
      <c r="J2" s="161"/>
      <c r="K2" s="161"/>
      <c r="L2" s="161"/>
      <c r="M2" s="161"/>
      <c r="N2" s="162"/>
      <c r="O2" s="111" t="s">
        <v>0</v>
      </c>
      <c r="P2" s="112"/>
      <c r="Q2" s="115"/>
      <c r="R2" s="115"/>
      <c r="S2" s="116"/>
      <c r="T2" s="119" t="s">
        <v>2</v>
      </c>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row>
    <row r="3" spans="1:46" ht="15.75" thickBot="1" x14ac:dyDescent="0.3">
      <c r="A3" s="6" t="s">
        <v>59</v>
      </c>
      <c r="B3" s="7"/>
      <c r="C3" s="82" t="s">
        <v>55</v>
      </c>
      <c r="D3" s="143"/>
      <c r="E3" s="143"/>
      <c r="F3" s="143"/>
      <c r="G3" s="143"/>
      <c r="H3" s="143"/>
      <c r="I3" s="143"/>
      <c r="J3" s="143"/>
      <c r="K3" s="143"/>
      <c r="L3" s="143"/>
      <c r="M3" s="143"/>
      <c r="N3" s="144"/>
      <c r="O3" s="113"/>
      <c r="P3" s="114"/>
      <c r="Q3" s="117"/>
      <c r="R3" s="117"/>
      <c r="S3" s="118"/>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row>
    <row r="4" spans="1:46" ht="24" customHeight="1" x14ac:dyDescent="0.25">
      <c r="A4" s="145" t="s">
        <v>61</v>
      </c>
      <c r="B4" s="146"/>
      <c r="C4" s="165" t="s">
        <v>62</v>
      </c>
      <c r="D4" s="166"/>
      <c r="E4" s="167"/>
      <c r="F4" s="83" t="s">
        <v>63</v>
      </c>
      <c r="G4" s="24"/>
      <c r="H4" s="4"/>
      <c r="I4" s="4"/>
      <c r="J4" s="4"/>
      <c r="K4" s="4"/>
      <c r="L4" s="4"/>
      <c r="M4" s="4"/>
      <c r="N4" s="4"/>
      <c r="O4" s="121" t="s">
        <v>3</v>
      </c>
      <c r="P4" s="122"/>
      <c r="Q4" s="123" t="s">
        <v>4</v>
      </c>
      <c r="R4" s="124"/>
      <c r="S4" s="124"/>
      <c r="T4" s="125"/>
      <c r="U4" s="125"/>
      <c r="V4" s="125"/>
      <c r="W4" s="125"/>
      <c r="X4" s="125"/>
      <c r="Y4" s="77"/>
      <c r="Z4" s="126" t="s">
        <v>5</v>
      </c>
      <c r="AA4" s="127"/>
      <c r="AB4" s="127"/>
      <c r="AC4" s="127"/>
      <c r="AD4" s="127"/>
      <c r="AE4" s="128"/>
      <c r="AF4" s="129" t="s">
        <v>6</v>
      </c>
      <c r="AG4" s="130"/>
      <c r="AH4" s="131"/>
      <c r="AI4" s="131"/>
      <c r="AJ4" s="132"/>
      <c r="AK4" s="133" t="s">
        <v>7</v>
      </c>
      <c r="AL4" s="134"/>
      <c r="AM4" s="32" t="s">
        <v>8</v>
      </c>
      <c r="AN4" s="135" t="s">
        <v>9</v>
      </c>
      <c r="AO4" s="136"/>
      <c r="AP4" s="136"/>
      <c r="AQ4" s="136"/>
      <c r="AR4" s="136"/>
      <c r="AS4" s="136"/>
      <c r="AT4" s="137"/>
    </row>
    <row r="5" spans="1:46" ht="102" customHeight="1" x14ac:dyDescent="0.25">
      <c r="A5" s="168" t="s">
        <v>10</v>
      </c>
      <c r="B5" s="170" t="s">
        <v>11</v>
      </c>
      <c r="C5" s="153" t="s">
        <v>64</v>
      </c>
      <c r="D5" s="155" t="s">
        <v>65</v>
      </c>
      <c r="E5" s="155" t="s">
        <v>94</v>
      </c>
      <c r="F5" s="172" t="s">
        <v>90</v>
      </c>
      <c r="G5" s="158" t="s">
        <v>67</v>
      </c>
      <c r="H5" s="138" t="s">
        <v>68</v>
      </c>
      <c r="I5" s="138" t="s">
        <v>88</v>
      </c>
      <c r="J5" s="138" t="s">
        <v>70</v>
      </c>
      <c r="K5" s="80"/>
      <c r="L5" s="138" t="s">
        <v>95</v>
      </c>
      <c r="M5" s="138" t="s">
        <v>72</v>
      </c>
      <c r="N5" s="138" t="s">
        <v>87</v>
      </c>
      <c r="O5" s="61" t="s">
        <v>10</v>
      </c>
      <c r="P5" s="60" t="s">
        <v>11</v>
      </c>
      <c r="Q5" s="59" t="s">
        <v>12</v>
      </c>
      <c r="R5" s="33" t="s">
        <v>13</v>
      </c>
      <c r="S5" s="34" t="s">
        <v>14</v>
      </c>
      <c r="T5" s="34" t="s">
        <v>15</v>
      </c>
      <c r="U5" s="35" t="s">
        <v>16</v>
      </c>
      <c r="V5" s="36" t="s">
        <v>17</v>
      </c>
      <c r="W5" s="37" t="s">
        <v>18</v>
      </c>
      <c r="X5" s="99" t="s">
        <v>19</v>
      </c>
      <c r="Y5" s="100"/>
      <c r="Z5" s="38" t="s">
        <v>20</v>
      </c>
      <c r="AA5" s="39" t="s">
        <v>21</v>
      </c>
      <c r="AB5" s="39" t="s">
        <v>22</v>
      </c>
      <c r="AC5" s="39" t="s">
        <v>23</v>
      </c>
      <c r="AD5" s="39" t="s">
        <v>24</v>
      </c>
      <c r="AE5" s="40" t="s">
        <v>25</v>
      </c>
      <c r="AF5" s="41" t="s">
        <v>26</v>
      </c>
      <c r="AG5" s="42" t="s">
        <v>21</v>
      </c>
      <c r="AH5" s="43" t="s">
        <v>27</v>
      </c>
      <c r="AI5" s="43" t="s">
        <v>28</v>
      </c>
      <c r="AJ5" s="44" t="s">
        <v>29</v>
      </c>
      <c r="AK5" s="45" t="s">
        <v>30</v>
      </c>
      <c r="AL5" s="46" t="s">
        <v>31</v>
      </c>
      <c r="AM5" s="47" t="s">
        <v>32</v>
      </c>
      <c r="AN5" s="41" t="s">
        <v>33</v>
      </c>
      <c r="AO5" s="48" t="s">
        <v>34</v>
      </c>
      <c r="AP5" s="42" t="s">
        <v>35</v>
      </c>
      <c r="AQ5" s="42" t="s">
        <v>36</v>
      </c>
      <c r="AR5" s="42" t="s">
        <v>37</v>
      </c>
      <c r="AS5" s="43" t="s">
        <v>75</v>
      </c>
      <c r="AT5" s="44" t="s">
        <v>39</v>
      </c>
    </row>
    <row r="6" spans="1:46" ht="93" customHeight="1" thickBot="1" x14ac:dyDescent="0.3">
      <c r="A6" s="169"/>
      <c r="B6" s="171"/>
      <c r="C6" s="154"/>
      <c r="D6" s="139"/>
      <c r="E6" s="138"/>
      <c r="F6" s="159"/>
      <c r="G6" s="159"/>
      <c r="H6" s="139"/>
      <c r="I6" s="139"/>
      <c r="J6" s="139"/>
      <c r="K6" s="81" t="s">
        <v>89</v>
      </c>
      <c r="L6" s="139"/>
      <c r="M6" s="139"/>
      <c r="N6" s="139"/>
      <c r="O6" s="101" t="s">
        <v>40</v>
      </c>
      <c r="P6" s="102"/>
      <c r="Q6" s="103" t="s">
        <v>41</v>
      </c>
      <c r="R6" s="104"/>
      <c r="S6" s="104"/>
      <c r="T6" s="105"/>
      <c r="U6" s="84" t="s">
        <v>42</v>
      </c>
      <c r="V6" s="85" t="s">
        <v>43</v>
      </c>
      <c r="W6" s="86" t="s">
        <v>44</v>
      </c>
      <c r="X6" s="58" t="s">
        <v>96</v>
      </c>
      <c r="Y6" s="86" t="s">
        <v>44</v>
      </c>
      <c r="Z6" s="106" t="s">
        <v>46</v>
      </c>
      <c r="AA6" s="107"/>
      <c r="AB6" s="107"/>
      <c r="AC6" s="75" t="s">
        <v>47</v>
      </c>
      <c r="AD6" s="108" t="s">
        <v>44</v>
      </c>
      <c r="AE6" s="95"/>
      <c r="AF6" s="109" t="s">
        <v>48</v>
      </c>
      <c r="AG6" s="110"/>
      <c r="AH6" s="110"/>
      <c r="AI6" s="76" t="s">
        <v>49</v>
      </c>
      <c r="AJ6" s="51" t="s">
        <v>44</v>
      </c>
      <c r="AK6" s="92" t="s">
        <v>50</v>
      </c>
      <c r="AL6" s="93"/>
      <c r="AM6" s="52" t="s">
        <v>51</v>
      </c>
      <c r="AN6" s="94" t="s">
        <v>52</v>
      </c>
      <c r="AO6" s="95"/>
      <c r="AP6" s="95"/>
      <c r="AQ6" s="95"/>
      <c r="AR6" s="95"/>
      <c r="AS6" s="95"/>
      <c r="AT6" s="96"/>
    </row>
    <row r="7" spans="1:46" x14ac:dyDescent="0.25">
      <c r="A7" s="10"/>
      <c r="B7" s="10"/>
      <c r="C7" s="10" t="s">
        <v>55</v>
      </c>
      <c r="D7" s="12"/>
      <c r="E7" s="12"/>
      <c r="F7" s="12"/>
      <c r="G7" s="13" t="s">
        <v>55</v>
      </c>
      <c r="H7" s="14" t="s">
        <v>55</v>
      </c>
      <c r="I7" s="13" t="s">
        <v>55</v>
      </c>
      <c r="J7" s="13" t="s">
        <v>55</v>
      </c>
      <c r="K7" s="14" t="s">
        <v>55</v>
      </c>
      <c r="L7" s="14" t="s">
        <v>55</v>
      </c>
      <c r="M7" s="14" t="s">
        <v>55</v>
      </c>
      <c r="N7" s="15"/>
      <c r="O7" s="78"/>
      <c r="P7" s="79"/>
      <c r="Q7" s="16" t="s">
        <v>55</v>
      </c>
      <c r="R7" s="16"/>
      <c r="S7" s="17"/>
      <c r="T7" s="17"/>
      <c r="U7" s="64"/>
      <c r="V7" s="23"/>
      <c r="W7" s="25" t="str">
        <f t="shared" ref="W7:W38" si="0">IFERROR((R7/S7)+(U7/(S7/T7)), " ")</f>
        <v xml:space="preserve"> </v>
      </c>
      <c r="X7" s="65"/>
      <c r="Y7" s="25" t="str">
        <f>IFERROR(X7/S7," ")</f>
        <v xml:space="preserve"> </v>
      </c>
      <c r="Z7" s="18"/>
      <c r="AA7" s="18"/>
      <c r="AB7" s="18"/>
      <c r="AC7" s="18"/>
      <c r="AD7" s="26">
        <f t="shared" ref="AD7:AD38" si="1">IF(SUM(Z7:AC7)&gt;0, SUM(Z7:AC7),)</f>
        <v>0</v>
      </c>
      <c r="AE7" s="27">
        <f>IFERROR(W7-(AD7/(S7/V7)),0)</f>
        <v>0</v>
      </c>
      <c r="AF7" s="19"/>
      <c r="AG7" s="19"/>
      <c r="AH7" s="20"/>
      <c r="AI7" s="20"/>
      <c r="AJ7" s="28" t="str">
        <f>IFERROR((AF7+AG7+AH7+AI7)/((S7/V7))," ")</f>
        <v xml:space="preserve"> </v>
      </c>
      <c r="AK7" s="29" t="s">
        <v>55</v>
      </c>
      <c r="AL7" s="21"/>
      <c r="AM7" s="22"/>
      <c r="AN7" s="30" t="str">
        <f>IFERROR(W7*AM7, " ")</f>
        <v xml:space="preserve"> </v>
      </c>
      <c r="AO7" s="30" t="str">
        <f>IFERROR((IF(AE7=0,W7*AM7,AE7*AM7)*6.2%)," ")</f>
        <v xml:space="preserve"> </v>
      </c>
      <c r="AP7" s="30" t="str">
        <f>IFERROR((IF(AE7=0,W7*AM7,AE7*AM7)*1.45%)," ")</f>
        <v xml:space="preserve"> </v>
      </c>
      <c r="AQ7" s="30" t="str">
        <f t="shared" ref="AQ7:AQ38" si="2">IFERROR((AL7*AN7)," ")</f>
        <v xml:space="preserve"> </v>
      </c>
      <c r="AR7" s="30" t="str">
        <f t="shared" ref="AR7:AR38" si="3">IFERROR(AJ7*AM7, " ")</f>
        <v xml:space="preserve"> </v>
      </c>
      <c r="AS7" s="30" t="str">
        <f>IFERROR(Y7*AM7," ")</f>
        <v xml:space="preserve"> </v>
      </c>
      <c r="AT7" s="31" t="str">
        <f t="shared" ref="AT7:AT38" si="4">IF(SUM(AN7:AS7)&gt;0, SUM(AN7:AS7), " ")</f>
        <v xml:space="preserve"> </v>
      </c>
    </row>
    <row r="8" spans="1:46" x14ac:dyDescent="0.25">
      <c r="A8" s="10"/>
      <c r="B8" s="10"/>
      <c r="C8" s="10" t="s">
        <v>55</v>
      </c>
      <c r="D8" s="11"/>
      <c r="E8" s="12"/>
      <c r="F8" s="11"/>
      <c r="G8" s="13" t="s">
        <v>55</v>
      </c>
      <c r="H8" s="10" t="s">
        <v>55</v>
      </c>
      <c r="I8" s="13" t="s">
        <v>55</v>
      </c>
      <c r="J8" s="13" t="s">
        <v>55</v>
      </c>
      <c r="K8" s="14" t="s">
        <v>55</v>
      </c>
      <c r="L8" s="14" t="s">
        <v>55</v>
      </c>
      <c r="M8" s="14" t="s">
        <v>55</v>
      </c>
      <c r="N8" s="15"/>
      <c r="O8" s="78"/>
      <c r="P8" s="79"/>
      <c r="Q8" s="16" t="s">
        <v>55</v>
      </c>
      <c r="R8" s="16"/>
      <c r="S8" s="17"/>
      <c r="T8" s="17"/>
      <c r="U8" s="16"/>
      <c r="V8" s="23"/>
      <c r="W8" s="25" t="str">
        <f t="shared" si="0"/>
        <v xml:space="preserve"> </v>
      </c>
      <c r="X8" s="65"/>
      <c r="Y8" s="25" t="str">
        <f t="shared" ref="Y8:Y71" si="5">IFERROR(X8/S8," ")</f>
        <v xml:space="preserve"> </v>
      </c>
      <c r="Z8" s="18"/>
      <c r="AA8" s="18"/>
      <c r="AB8" s="18"/>
      <c r="AC8" s="18"/>
      <c r="AD8" s="26">
        <f t="shared" si="1"/>
        <v>0</v>
      </c>
      <c r="AE8" s="27">
        <f>IFERROR(W8-(AD8/(S8/V8)),0)</f>
        <v>0</v>
      </c>
      <c r="AF8" s="19"/>
      <c r="AG8" s="19"/>
      <c r="AH8" s="20"/>
      <c r="AI8" s="20"/>
      <c r="AJ8" s="28" t="str">
        <f>IFERROR((AF8+AG8+AH8+AI8)/((S8/V8))," ")</f>
        <v xml:space="preserve"> </v>
      </c>
      <c r="AK8" s="29" t="s">
        <v>55</v>
      </c>
      <c r="AL8" s="21"/>
      <c r="AM8" s="22"/>
      <c r="AN8" s="30" t="str">
        <f t="shared" ref="AN8:AN71" si="6">IFERROR(W8*AM8, " ")</f>
        <v xml:space="preserve"> </v>
      </c>
      <c r="AO8" s="30" t="str">
        <f t="shared" ref="AO8:AO71" si="7">IFERROR((IF(AE8=0,W8*AM8,AE8*AM8)*6.2%)," ")</f>
        <v xml:space="preserve"> </v>
      </c>
      <c r="AP8" s="30" t="str">
        <f t="shared" ref="AP8:AP71" si="8">IFERROR((IF(AE8=0,W8*AM8,AE8*AM8)*1.45%)," ")</f>
        <v xml:space="preserve"> </v>
      </c>
      <c r="AQ8" s="30" t="str">
        <f t="shared" si="2"/>
        <v xml:space="preserve"> </v>
      </c>
      <c r="AR8" s="30" t="str">
        <f t="shared" si="3"/>
        <v xml:space="preserve"> </v>
      </c>
      <c r="AS8" s="30" t="str">
        <f t="shared" ref="AS8:AS71" si="9">IFERROR(Y8*AM8," ")</f>
        <v xml:space="preserve"> </v>
      </c>
      <c r="AT8" s="31" t="str">
        <f t="shared" si="4"/>
        <v xml:space="preserve"> </v>
      </c>
    </row>
    <row r="9" spans="1:46" x14ac:dyDescent="0.25">
      <c r="A9" s="10"/>
      <c r="B9" s="10"/>
      <c r="C9" s="10" t="s">
        <v>55</v>
      </c>
      <c r="D9" s="11"/>
      <c r="E9" s="12"/>
      <c r="F9" s="11"/>
      <c r="G9" s="13" t="s">
        <v>55</v>
      </c>
      <c r="H9" s="10" t="s">
        <v>55</v>
      </c>
      <c r="I9" s="13" t="s">
        <v>55</v>
      </c>
      <c r="J9" s="13" t="s">
        <v>55</v>
      </c>
      <c r="K9" s="14" t="s">
        <v>55</v>
      </c>
      <c r="L9" s="14" t="s">
        <v>55</v>
      </c>
      <c r="M9" s="14" t="s">
        <v>55</v>
      </c>
      <c r="N9" s="15"/>
      <c r="O9" s="78"/>
      <c r="P9" s="79"/>
      <c r="Q9" s="16" t="s">
        <v>55</v>
      </c>
      <c r="R9" s="16"/>
      <c r="S9" s="17"/>
      <c r="T9" s="17"/>
      <c r="U9" s="16"/>
      <c r="V9" s="23"/>
      <c r="W9" s="25" t="str">
        <f t="shared" si="0"/>
        <v xml:space="preserve"> </v>
      </c>
      <c r="X9" s="65"/>
      <c r="Y9" s="25" t="str">
        <f t="shared" si="5"/>
        <v xml:space="preserve"> </v>
      </c>
      <c r="Z9" s="18"/>
      <c r="AA9" s="18"/>
      <c r="AB9" s="18"/>
      <c r="AC9" s="18"/>
      <c r="AD9" s="26">
        <f t="shared" si="1"/>
        <v>0</v>
      </c>
      <c r="AE9" s="27">
        <f t="shared" ref="AE9:AE72" si="10">IFERROR(W9-(AD9/(S9/V9)),0)</f>
        <v>0</v>
      </c>
      <c r="AF9" s="19"/>
      <c r="AG9" s="19"/>
      <c r="AH9" s="20"/>
      <c r="AI9" s="20"/>
      <c r="AJ9" s="28" t="str">
        <f t="shared" ref="AJ9:AJ72" si="11">IFERROR((AF9+AG9+AH9+AI9)/((S9/V9))," ")</f>
        <v xml:space="preserve"> </v>
      </c>
      <c r="AK9" s="29" t="s">
        <v>55</v>
      </c>
      <c r="AL9" s="21"/>
      <c r="AM9" s="22"/>
      <c r="AN9" s="30" t="str">
        <f t="shared" si="6"/>
        <v xml:space="preserve"> </v>
      </c>
      <c r="AO9" s="30" t="str">
        <f t="shared" si="7"/>
        <v xml:space="preserve"> </v>
      </c>
      <c r="AP9" s="30" t="str">
        <f t="shared" si="8"/>
        <v xml:space="preserve"> </v>
      </c>
      <c r="AQ9" s="30" t="str">
        <f t="shared" si="2"/>
        <v xml:space="preserve"> </v>
      </c>
      <c r="AR9" s="30" t="str">
        <f t="shared" si="3"/>
        <v xml:space="preserve"> </v>
      </c>
      <c r="AS9" s="30" t="str">
        <f t="shared" si="9"/>
        <v xml:space="preserve"> </v>
      </c>
      <c r="AT9" s="31" t="str">
        <f t="shared" si="4"/>
        <v xml:space="preserve"> </v>
      </c>
    </row>
    <row r="10" spans="1:46" x14ac:dyDescent="0.25">
      <c r="A10" s="10"/>
      <c r="B10" s="10"/>
      <c r="C10" s="10" t="s">
        <v>55</v>
      </c>
      <c r="D10" s="11"/>
      <c r="E10" s="12"/>
      <c r="F10" s="11"/>
      <c r="G10" s="13" t="s">
        <v>55</v>
      </c>
      <c r="H10" s="10" t="s">
        <v>55</v>
      </c>
      <c r="I10" s="13" t="s">
        <v>55</v>
      </c>
      <c r="J10" s="13" t="s">
        <v>55</v>
      </c>
      <c r="K10" s="14" t="s">
        <v>55</v>
      </c>
      <c r="L10" s="14" t="s">
        <v>55</v>
      </c>
      <c r="M10" s="14" t="s">
        <v>55</v>
      </c>
      <c r="N10" s="15"/>
      <c r="O10" s="78"/>
      <c r="P10" s="79"/>
      <c r="Q10" s="16" t="s">
        <v>55</v>
      </c>
      <c r="R10" s="16"/>
      <c r="S10" s="17"/>
      <c r="T10" s="17"/>
      <c r="U10" s="16"/>
      <c r="V10" s="23"/>
      <c r="W10" s="25" t="str">
        <f t="shared" si="0"/>
        <v xml:space="preserve"> </v>
      </c>
      <c r="X10" s="65"/>
      <c r="Y10" s="25" t="str">
        <f t="shared" si="5"/>
        <v xml:space="preserve"> </v>
      </c>
      <c r="Z10" s="18"/>
      <c r="AA10" s="18"/>
      <c r="AB10" s="18"/>
      <c r="AC10" s="18"/>
      <c r="AD10" s="26">
        <f t="shared" si="1"/>
        <v>0</v>
      </c>
      <c r="AE10" s="27">
        <f t="shared" si="10"/>
        <v>0</v>
      </c>
      <c r="AF10" s="19"/>
      <c r="AG10" s="19"/>
      <c r="AH10" s="20"/>
      <c r="AI10" s="20"/>
      <c r="AJ10" s="28" t="str">
        <f t="shared" si="11"/>
        <v xml:space="preserve"> </v>
      </c>
      <c r="AK10" s="29" t="s">
        <v>55</v>
      </c>
      <c r="AL10" s="21"/>
      <c r="AM10" s="22"/>
      <c r="AN10" s="30" t="str">
        <f t="shared" si="6"/>
        <v xml:space="preserve"> </v>
      </c>
      <c r="AO10" s="30" t="str">
        <f t="shared" si="7"/>
        <v xml:space="preserve"> </v>
      </c>
      <c r="AP10" s="30" t="str">
        <f t="shared" si="8"/>
        <v xml:space="preserve"> </v>
      </c>
      <c r="AQ10" s="30" t="str">
        <f t="shared" si="2"/>
        <v xml:space="preserve"> </v>
      </c>
      <c r="AR10" s="30" t="str">
        <f t="shared" si="3"/>
        <v xml:space="preserve"> </v>
      </c>
      <c r="AS10" s="30" t="str">
        <f t="shared" si="9"/>
        <v xml:space="preserve"> </v>
      </c>
      <c r="AT10" s="31" t="str">
        <f t="shared" si="4"/>
        <v xml:space="preserve"> </v>
      </c>
    </row>
    <row r="11" spans="1:46" x14ac:dyDescent="0.25">
      <c r="A11" s="10"/>
      <c r="B11" s="10"/>
      <c r="C11" s="10" t="s">
        <v>55</v>
      </c>
      <c r="D11" s="11"/>
      <c r="E11" s="12"/>
      <c r="F11" s="11"/>
      <c r="G11" s="13" t="s">
        <v>55</v>
      </c>
      <c r="H11" s="10" t="s">
        <v>55</v>
      </c>
      <c r="I11" s="13" t="s">
        <v>55</v>
      </c>
      <c r="J11" s="13" t="s">
        <v>55</v>
      </c>
      <c r="K11" s="14" t="s">
        <v>55</v>
      </c>
      <c r="L11" s="14" t="s">
        <v>55</v>
      </c>
      <c r="M11" s="14" t="s">
        <v>55</v>
      </c>
      <c r="N11" s="15"/>
      <c r="O11" s="78"/>
      <c r="P11" s="79"/>
      <c r="Q11" s="16" t="s">
        <v>55</v>
      </c>
      <c r="R11" s="16"/>
      <c r="S11" s="17"/>
      <c r="T11" s="17"/>
      <c r="U11" s="16"/>
      <c r="V11" s="23"/>
      <c r="W11" s="25" t="str">
        <f t="shared" si="0"/>
        <v xml:space="preserve"> </v>
      </c>
      <c r="X11" s="65"/>
      <c r="Y11" s="25" t="str">
        <f t="shared" si="5"/>
        <v xml:space="preserve"> </v>
      </c>
      <c r="Z11" s="18"/>
      <c r="AA11" s="18"/>
      <c r="AB11" s="18"/>
      <c r="AC11" s="18"/>
      <c r="AD11" s="26">
        <f t="shared" si="1"/>
        <v>0</v>
      </c>
      <c r="AE11" s="27">
        <f t="shared" si="10"/>
        <v>0</v>
      </c>
      <c r="AF11" s="19"/>
      <c r="AG11" s="19"/>
      <c r="AH11" s="20"/>
      <c r="AI11" s="20"/>
      <c r="AJ11" s="28" t="str">
        <f t="shared" si="11"/>
        <v xml:space="preserve"> </v>
      </c>
      <c r="AK11" s="29" t="s">
        <v>55</v>
      </c>
      <c r="AL11" s="21"/>
      <c r="AM11" s="22"/>
      <c r="AN11" s="30" t="str">
        <f t="shared" si="6"/>
        <v xml:space="preserve"> </v>
      </c>
      <c r="AO11" s="30" t="str">
        <f t="shared" si="7"/>
        <v xml:space="preserve"> </v>
      </c>
      <c r="AP11" s="30" t="str">
        <f t="shared" si="8"/>
        <v xml:space="preserve"> </v>
      </c>
      <c r="AQ11" s="30" t="str">
        <f t="shared" si="2"/>
        <v xml:space="preserve"> </v>
      </c>
      <c r="AR11" s="30" t="str">
        <f t="shared" si="3"/>
        <v xml:space="preserve"> </v>
      </c>
      <c r="AS11" s="30" t="str">
        <f t="shared" si="9"/>
        <v xml:space="preserve"> </v>
      </c>
      <c r="AT11" s="31" t="str">
        <f t="shared" si="4"/>
        <v xml:space="preserve"> </v>
      </c>
    </row>
    <row r="12" spans="1:46" x14ac:dyDescent="0.25">
      <c r="A12" s="10"/>
      <c r="B12" s="10"/>
      <c r="C12" s="10" t="s">
        <v>55</v>
      </c>
      <c r="D12" s="11"/>
      <c r="E12" s="12"/>
      <c r="F12" s="11"/>
      <c r="G12" s="13" t="s">
        <v>55</v>
      </c>
      <c r="H12" s="10" t="s">
        <v>55</v>
      </c>
      <c r="I12" s="13" t="s">
        <v>55</v>
      </c>
      <c r="J12" s="13" t="s">
        <v>55</v>
      </c>
      <c r="K12" s="14" t="s">
        <v>55</v>
      </c>
      <c r="L12" s="14" t="s">
        <v>55</v>
      </c>
      <c r="M12" s="14" t="s">
        <v>55</v>
      </c>
      <c r="N12" s="15"/>
      <c r="O12" s="78"/>
      <c r="P12" s="79"/>
      <c r="Q12" s="16" t="s">
        <v>55</v>
      </c>
      <c r="R12" s="16"/>
      <c r="S12" s="17"/>
      <c r="T12" s="17"/>
      <c r="U12" s="16"/>
      <c r="V12" s="23"/>
      <c r="W12" s="25" t="str">
        <f t="shared" si="0"/>
        <v xml:space="preserve"> </v>
      </c>
      <c r="X12" s="65"/>
      <c r="Y12" s="25" t="str">
        <f t="shared" si="5"/>
        <v xml:space="preserve"> </v>
      </c>
      <c r="Z12" s="18"/>
      <c r="AA12" s="18"/>
      <c r="AB12" s="18"/>
      <c r="AC12" s="18"/>
      <c r="AD12" s="26">
        <f t="shared" si="1"/>
        <v>0</v>
      </c>
      <c r="AE12" s="27">
        <f t="shared" si="10"/>
        <v>0</v>
      </c>
      <c r="AF12" s="19"/>
      <c r="AG12" s="19"/>
      <c r="AH12" s="20"/>
      <c r="AI12" s="20"/>
      <c r="AJ12" s="28" t="str">
        <f t="shared" si="11"/>
        <v xml:space="preserve"> </v>
      </c>
      <c r="AK12" s="29" t="s">
        <v>55</v>
      </c>
      <c r="AL12" s="21"/>
      <c r="AM12" s="22"/>
      <c r="AN12" s="30" t="str">
        <f t="shared" si="6"/>
        <v xml:space="preserve"> </v>
      </c>
      <c r="AO12" s="30" t="str">
        <f t="shared" si="7"/>
        <v xml:space="preserve"> </v>
      </c>
      <c r="AP12" s="30" t="str">
        <f t="shared" si="8"/>
        <v xml:space="preserve"> </v>
      </c>
      <c r="AQ12" s="30" t="str">
        <f t="shared" si="2"/>
        <v xml:space="preserve"> </v>
      </c>
      <c r="AR12" s="30" t="str">
        <f t="shared" si="3"/>
        <v xml:space="preserve"> </v>
      </c>
      <c r="AS12" s="30" t="str">
        <f t="shared" si="9"/>
        <v xml:space="preserve"> </v>
      </c>
      <c r="AT12" s="31" t="str">
        <f t="shared" si="4"/>
        <v xml:space="preserve"> </v>
      </c>
    </row>
    <row r="13" spans="1:46" x14ac:dyDescent="0.25">
      <c r="A13" s="10"/>
      <c r="B13" s="10"/>
      <c r="C13" s="10" t="s">
        <v>55</v>
      </c>
      <c r="D13" s="11"/>
      <c r="E13" s="12"/>
      <c r="F13" s="11"/>
      <c r="G13" s="13" t="s">
        <v>55</v>
      </c>
      <c r="H13" s="10" t="s">
        <v>55</v>
      </c>
      <c r="I13" s="13" t="s">
        <v>55</v>
      </c>
      <c r="J13" s="13" t="s">
        <v>55</v>
      </c>
      <c r="K13" s="14" t="s">
        <v>55</v>
      </c>
      <c r="L13" s="14" t="s">
        <v>55</v>
      </c>
      <c r="M13" s="14" t="s">
        <v>55</v>
      </c>
      <c r="N13" s="15"/>
      <c r="O13" s="78"/>
      <c r="P13" s="79"/>
      <c r="Q13" s="16" t="s">
        <v>55</v>
      </c>
      <c r="R13" s="16"/>
      <c r="S13" s="17"/>
      <c r="T13" s="17"/>
      <c r="U13" s="16"/>
      <c r="V13" s="23"/>
      <c r="W13" s="25" t="str">
        <f t="shared" si="0"/>
        <v xml:space="preserve"> </v>
      </c>
      <c r="X13" s="65"/>
      <c r="Y13" s="25" t="str">
        <f t="shared" si="5"/>
        <v xml:space="preserve"> </v>
      </c>
      <c r="Z13" s="18"/>
      <c r="AA13" s="18"/>
      <c r="AB13" s="18"/>
      <c r="AC13" s="18"/>
      <c r="AD13" s="26">
        <f t="shared" si="1"/>
        <v>0</v>
      </c>
      <c r="AE13" s="27">
        <f t="shared" si="10"/>
        <v>0</v>
      </c>
      <c r="AF13" s="19"/>
      <c r="AG13" s="19"/>
      <c r="AH13" s="20"/>
      <c r="AI13" s="20"/>
      <c r="AJ13" s="28" t="str">
        <f t="shared" si="11"/>
        <v xml:space="preserve"> </v>
      </c>
      <c r="AK13" s="29" t="s">
        <v>55</v>
      </c>
      <c r="AL13" s="21"/>
      <c r="AM13" s="22"/>
      <c r="AN13" s="30" t="str">
        <f t="shared" si="6"/>
        <v xml:space="preserve"> </v>
      </c>
      <c r="AO13" s="30" t="str">
        <f t="shared" si="7"/>
        <v xml:space="preserve"> </v>
      </c>
      <c r="AP13" s="30" t="str">
        <f t="shared" si="8"/>
        <v xml:space="preserve"> </v>
      </c>
      <c r="AQ13" s="30" t="str">
        <f t="shared" si="2"/>
        <v xml:space="preserve"> </v>
      </c>
      <c r="AR13" s="30" t="str">
        <f t="shared" si="3"/>
        <v xml:space="preserve"> </v>
      </c>
      <c r="AS13" s="30" t="str">
        <f t="shared" si="9"/>
        <v xml:space="preserve"> </v>
      </c>
      <c r="AT13" s="31" t="str">
        <f t="shared" si="4"/>
        <v xml:space="preserve"> </v>
      </c>
    </row>
    <row r="14" spans="1:46" x14ac:dyDescent="0.25">
      <c r="A14" s="10"/>
      <c r="B14" s="10"/>
      <c r="C14" s="10" t="s">
        <v>55</v>
      </c>
      <c r="D14" s="11"/>
      <c r="E14" s="12"/>
      <c r="F14" s="11"/>
      <c r="G14" s="13" t="s">
        <v>55</v>
      </c>
      <c r="H14" s="10" t="s">
        <v>55</v>
      </c>
      <c r="I14" s="13" t="s">
        <v>55</v>
      </c>
      <c r="J14" s="13" t="s">
        <v>55</v>
      </c>
      <c r="K14" s="14" t="s">
        <v>55</v>
      </c>
      <c r="L14" s="14" t="s">
        <v>55</v>
      </c>
      <c r="M14" s="14" t="s">
        <v>55</v>
      </c>
      <c r="N14" s="15"/>
      <c r="O14" s="78"/>
      <c r="P14" s="79"/>
      <c r="Q14" s="16" t="s">
        <v>55</v>
      </c>
      <c r="R14" s="16"/>
      <c r="S14" s="17"/>
      <c r="T14" s="17"/>
      <c r="U14" s="16"/>
      <c r="V14" s="23"/>
      <c r="W14" s="25" t="str">
        <f t="shared" si="0"/>
        <v xml:space="preserve"> </v>
      </c>
      <c r="X14" s="65"/>
      <c r="Y14" s="25" t="str">
        <f t="shared" si="5"/>
        <v xml:space="preserve"> </v>
      </c>
      <c r="Z14" s="18"/>
      <c r="AA14" s="18"/>
      <c r="AB14" s="18"/>
      <c r="AC14" s="18"/>
      <c r="AD14" s="26">
        <f t="shared" si="1"/>
        <v>0</v>
      </c>
      <c r="AE14" s="27">
        <f t="shared" si="10"/>
        <v>0</v>
      </c>
      <c r="AF14" s="19"/>
      <c r="AG14" s="19"/>
      <c r="AH14" s="20"/>
      <c r="AI14" s="20"/>
      <c r="AJ14" s="28" t="str">
        <f t="shared" si="11"/>
        <v xml:space="preserve"> </v>
      </c>
      <c r="AK14" s="29" t="s">
        <v>55</v>
      </c>
      <c r="AL14" s="21"/>
      <c r="AM14" s="22"/>
      <c r="AN14" s="30" t="str">
        <f t="shared" si="6"/>
        <v xml:space="preserve"> </v>
      </c>
      <c r="AO14" s="30" t="str">
        <f t="shared" si="7"/>
        <v xml:space="preserve"> </v>
      </c>
      <c r="AP14" s="30" t="str">
        <f t="shared" si="8"/>
        <v xml:space="preserve"> </v>
      </c>
      <c r="AQ14" s="30" t="str">
        <f t="shared" si="2"/>
        <v xml:space="preserve"> </v>
      </c>
      <c r="AR14" s="30" t="str">
        <f t="shared" si="3"/>
        <v xml:space="preserve"> </v>
      </c>
      <c r="AS14" s="30" t="str">
        <f t="shared" si="9"/>
        <v xml:space="preserve"> </v>
      </c>
      <c r="AT14" s="31" t="str">
        <f t="shared" si="4"/>
        <v xml:space="preserve"> </v>
      </c>
    </row>
    <row r="15" spans="1:46" x14ac:dyDescent="0.25">
      <c r="A15" s="10"/>
      <c r="B15" s="10"/>
      <c r="C15" s="10" t="s">
        <v>55</v>
      </c>
      <c r="D15" s="11"/>
      <c r="E15" s="12"/>
      <c r="F15" s="11"/>
      <c r="G15" s="13" t="s">
        <v>55</v>
      </c>
      <c r="H15" s="10" t="s">
        <v>55</v>
      </c>
      <c r="I15" s="13" t="s">
        <v>55</v>
      </c>
      <c r="J15" s="13" t="s">
        <v>55</v>
      </c>
      <c r="K15" s="14" t="s">
        <v>55</v>
      </c>
      <c r="L15" s="14" t="s">
        <v>55</v>
      </c>
      <c r="M15" s="14" t="s">
        <v>55</v>
      </c>
      <c r="N15" s="15"/>
      <c r="O15" s="78"/>
      <c r="P15" s="79"/>
      <c r="Q15" s="16" t="s">
        <v>55</v>
      </c>
      <c r="R15" s="16"/>
      <c r="S15" s="17"/>
      <c r="T15" s="17"/>
      <c r="U15" s="16"/>
      <c r="V15" s="23"/>
      <c r="W15" s="25" t="str">
        <f t="shared" si="0"/>
        <v xml:space="preserve"> </v>
      </c>
      <c r="X15" s="65"/>
      <c r="Y15" s="25" t="str">
        <f t="shared" si="5"/>
        <v xml:space="preserve"> </v>
      </c>
      <c r="Z15" s="18"/>
      <c r="AA15" s="18"/>
      <c r="AB15" s="18"/>
      <c r="AC15" s="18"/>
      <c r="AD15" s="26">
        <f t="shared" si="1"/>
        <v>0</v>
      </c>
      <c r="AE15" s="27">
        <f t="shared" si="10"/>
        <v>0</v>
      </c>
      <c r="AF15" s="19"/>
      <c r="AG15" s="19"/>
      <c r="AH15" s="20"/>
      <c r="AI15" s="20"/>
      <c r="AJ15" s="28" t="str">
        <f t="shared" si="11"/>
        <v xml:space="preserve"> </v>
      </c>
      <c r="AK15" s="29" t="s">
        <v>55</v>
      </c>
      <c r="AL15" s="21"/>
      <c r="AM15" s="22"/>
      <c r="AN15" s="30" t="str">
        <f t="shared" si="6"/>
        <v xml:space="preserve"> </v>
      </c>
      <c r="AO15" s="30" t="str">
        <f t="shared" si="7"/>
        <v xml:space="preserve"> </v>
      </c>
      <c r="AP15" s="30" t="str">
        <f t="shared" si="8"/>
        <v xml:space="preserve"> </v>
      </c>
      <c r="AQ15" s="30" t="str">
        <f t="shared" si="2"/>
        <v xml:space="preserve"> </v>
      </c>
      <c r="AR15" s="30" t="str">
        <f t="shared" si="3"/>
        <v xml:space="preserve"> </v>
      </c>
      <c r="AS15" s="30" t="str">
        <f t="shared" si="9"/>
        <v xml:space="preserve"> </v>
      </c>
      <c r="AT15" s="31" t="str">
        <f t="shared" si="4"/>
        <v xml:space="preserve"> </v>
      </c>
    </row>
    <row r="16" spans="1:46" x14ac:dyDescent="0.25">
      <c r="A16" s="10"/>
      <c r="B16" s="10"/>
      <c r="C16" s="10" t="s">
        <v>55</v>
      </c>
      <c r="D16" s="11"/>
      <c r="E16" s="12"/>
      <c r="F16" s="11"/>
      <c r="G16" s="13" t="s">
        <v>55</v>
      </c>
      <c r="H16" s="10" t="s">
        <v>55</v>
      </c>
      <c r="I16" s="13" t="s">
        <v>55</v>
      </c>
      <c r="J16" s="13" t="s">
        <v>55</v>
      </c>
      <c r="K16" s="14" t="s">
        <v>55</v>
      </c>
      <c r="L16" s="14" t="s">
        <v>55</v>
      </c>
      <c r="M16" s="14" t="s">
        <v>55</v>
      </c>
      <c r="N16" s="15"/>
      <c r="O16" s="78"/>
      <c r="P16" s="79"/>
      <c r="Q16" s="16" t="s">
        <v>55</v>
      </c>
      <c r="R16" s="16"/>
      <c r="S16" s="17"/>
      <c r="T16" s="17"/>
      <c r="U16" s="16"/>
      <c r="V16" s="23"/>
      <c r="W16" s="25" t="str">
        <f t="shared" si="0"/>
        <v xml:space="preserve"> </v>
      </c>
      <c r="X16" s="65"/>
      <c r="Y16" s="25" t="str">
        <f t="shared" si="5"/>
        <v xml:space="preserve"> </v>
      </c>
      <c r="Z16" s="18"/>
      <c r="AA16" s="18"/>
      <c r="AB16" s="18"/>
      <c r="AC16" s="18"/>
      <c r="AD16" s="26">
        <f t="shared" si="1"/>
        <v>0</v>
      </c>
      <c r="AE16" s="27">
        <f t="shared" si="10"/>
        <v>0</v>
      </c>
      <c r="AF16" s="19"/>
      <c r="AG16" s="19"/>
      <c r="AH16" s="20"/>
      <c r="AI16" s="20"/>
      <c r="AJ16" s="28" t="str">
        <f t="shared" si="11"/>
        <v xml:space="preserve"> </v>
      </c>
      <c r="AK16" s="29" t="s">
        <v>55</v>
      </c>
      <c r="AL16" s="21"/>
      <c r="AM16" s="22"/>
      <c r="AN16" s="30" t="str">
        <f t="shared" si="6"/>
        <v xml:space="preserve"> </v>
      </c>
      <c r="AO16" s="30" t="str">
        <f t="shared" si="7"/>
        <v xml:space="preserve"> </v>
      </c>
      <c r="AP16" s="30" t="str">
        <f t="shared" si="8"/>
        <v xml:space="preserve"> </v>
      </c>
      <c r="AQ16" s="30" t="str">
        <f t="shared" si="2"/>
        <v xml:space="preserve"> </v>
      </c>
      <c r="AR16" s="30" t="str">
        <f t="shared" si="3"/>
        <v xml:space="preserve"> </v>
      </c>
      <c r="AS16" s="30" t="str">
        <f t="shared" si="9"/>
        <v xml:space="preserve"> </v>
      </c>
      <c r="AT16" s="31" t="str">
        <f t="shared" si="4"/>
        <v xml:space="preserve"> </v>
      </c>
    </row>
    <row r="17" spans="1:46" x14ac:dyDescent="0.25">
      <c r="A17" s="10"/>
      <c r="B17" s="10"/>
      <c r="C17" s="10" t="s">
        <v>55</v>
      </c>
      <c r="D17" s="11"/>
      <c r="E17" s="12"/>
      <c r="F17" s="11"/>
      <c r="G17" s="13" t="s">
        <v>55</v>
      </c>
      <c r="H17" s="10" t="s">
        <v>55</v>
      </c>
      <c r="I17" s="13" t="s">
        <v>55</v>
      </c>
      <c r="J17" s="13" t="s">
        <v>55</v>
      </c>
      <c r="K17" s="14" t="s">
        <v>55</v>
      </c>
      <c r="L17" s="14" t="s">
        <v>55</v>
      </c>
      <c r="M17" s="14" t="s">
        <v>55</v>
      </c>
      <c r="N17" s="15"/>
      <c r="O17" s="78"/>
      <c r="P17" s="79"/>
      <c r="Q17" s="16" t="s">
        <v>55</v>
      </c>
      <c r="R17" s="16"/>
      <c r="S17" s="17"/>
      <c r="T17" s="17"/>
      <c r="U17" s="16"/>
      <c r="V17" s="23"/>
      <c r="W17" s="25" t="str">
        <f t="shared" si="0"/>
        <v xml:space="preserve"> </v>
      </c>
      <c r="X17" s="65"/>
      <c r="Y17" s="25" t="str">
        <f t="shared" si="5"/>
        <v xml:space="preserve"> </v>
      </c>
      <c r="Z17" s="18"/>
      <c r="AA17" s="18"/>
      <c r="AB17" s="18"/>
      <c r="AC17" s="18"/>
      <c r="AD17" s="26">
        <f t="shared" si="1"/>
        <v>0</v>
      </c>
      <c r="AE17" s="27">
        <f t="shared" si="10"/>
        <v>0</v>
      </c>
      <c r="AF17" s="19"/>
      <c r="AG17" s="19"/>
      <c r="AH17" s="20"/>
      <c r="AI17" s="20"/>
      <c r="AJ17" s="28" t="str">
        <f t="shared" si="11"/>
        <v xml:space="preserve"> </v>
      </c>
      <c r="AK17" s="29" t="s">
        <v>55</v>
      </c>
      <c r="AL17" s="21"/>
      <c r="AM17" s="22"/>
      <c r="AN17" s="30" t="str">
        <f t="shared" si="6"/>
        <v xml:space="preserve"> </v>
      </c>
      <c r="AO17" s="30" t="str">
        <f t="shared" si="7"/>
        <v xml:space="preserve"> </v>
      </c>
      <c r="AP17" s="30" t="str">
        <f t="shared" si="8"/>
        <v xml:space="preserve"> </v>
      </c>
      <c r="AQ17" s="30" t="str">
        <f t="shared" si="2"/>
        <v xml:space="preserve"> </v>
      </c>
      <c r="AR17" s="30" t="str">
        <f t="shared" si="3"/>
        <v xml:space="preserve"> </v>
      </c>
      <c r="AS17" s="30" t="str">
        <f t="shared" si="9"/>
        <v xml:space="preserve"> </v>
      </c>
      <c r="AT17" s="31" t="str">
        <f t="shared" si="4"/>
        <v xml:space="preserve"> </v>
      </c>
    </row>
    <row r="18" spans="1:46" x14ac:dyDescent="0.25">
      <c r="A18" s="10"/>
      <c r="B18" s="10"/>
      <c r="C18" s="10" t="s">
        <v>55</v>
      </c>
      <c r="D18" s="11"/>
      <c r="E18" s="12"/>
      <c r="F18" s="11"/>
      <c r="G18" s="13" t="s">
        <v>55</v>
      </c>
      <c r="H18" s="10" t="s">
        <v>55</v>
      </c>
      <c r="I18" s="13" t="s">
        <v>55</v>
      </c>
      <c r="J18" s="13" t="s">
        <v>55</v>
      </c>
      <c r="K18" s="14" t="s">
        <v>55</v>
      </c>
      <c r="L18" s="14" t="s">
        <v>55</v>
      </c>
      <c r="M18" s="14" t="s">
        <v>55</v>
      </c>
      <c r="N18" s="15"/>
      <c r="O18" s="78"/>
      <c r="P18" s="79"/>
      <c r="Q18" s="16" t="s">
        <v>55</v>
      </c>
      <c r="R18" s="16"/>
      <c r="S18" s="17"/>
      <c r="T18" s="17"/>
      <c r="U18" s="16"/>
      <c r="V18" s="23"/>
      <c r="W18" s="25" t="str">
        <f t="shared" si="0"/>
        <v xml:space="preserve"> </v>
      </c>
      <c r="X18" s="65"/>
      <c r="Y18" s="25" t="str">
        <f t="shared" si="5"/>
        <v xml:space="preserve"> </v>
      </c>
      <c r="Z18" s="18"/>
      <c r="AA18" s="18"/>
      <c r="AB18" s="18"/>
      <c r="AC18" s="18"/>
      <c r="AD18" s="26">
        <f t="shared" si="1"/>
        <v>0</v>
      </c>
      <c r="AE18" s="27">
        <f t="shared" si="10"/>
        <v>0</v>
      </c>
      <c r="AF18" s="19"/>
      <c r="AG18" s="19"/>
      <c r="AH18" s="20"/>
      <c r="AI18" s="20"/>
      <c r="AJ18" s="28" t="str">
        <f t="shared" si="11"/>
        <v xml:space="preserve"> </v>
      </c>
      <c r="AK18" s="29" t="s">
        <v>55</v>
      </c>
      <c r="AL18" s="21"/>
      <c r="AM18" s="22"/>
      <c r="AN18" s="30" t="str">
        <f t="shared" si="6"/>
        <v xml:space="preserve"> </v>
      </c>
      <c r="AO18" s="30" t="str">
        <f t="shared" si="7"/>
        <v xml:space="preserve"> </v>
      </c>
      <c r="AP18" s="30" t="str">
        <f t="shared" si="8"/>
        <v xml:space="preserve"> </v>
      </c>
      <c r="AQ18" s="30" t="str">
        <f t="shared" si="2"/>
        <v xml:space="preserve"> </v>
      </c>
      <c r="AR18" s="30" t="str">
        <f t="shared" si="3"/>
        <v xml:space="preserve"> </v>
      </c>
      <c r="AS18" s="30" t="str">
        <f t="shared" si="9"/>
        <v xml:space="preserve"> </v>
      </c>
      <c r="AT18" s="31" t="str">
        <f t="shared" si="4"/>
        <v xml:space="preserve"> </v>
      </c>
    </row>
    <row r="19" spans="1:46" x14ac:dyDescent="0.25">
      <c r="A19" s="10"/>
      <c r="B19" s="10"/>
      <c r="C19" s="10" t="s">
        <v>55</v>
      </c>
      <c r="D19" s="11"/>
      <c r="E19" s="12"/>
      <c r="F19" s="11"/>
      <c r="G19" s="13" t="s">
        <v>55</v>
      </c>
      <c r="H19" s="10" t="s">
        <v>55</v>
      </c>
      <c r="I19" s="13" t="s">
        <v>55</v>
      </c>
      <c r="J19" s="13" t="s">
        <v>55</v>
      </c>
      <c r="K19" s="14" t="s">
        <v>55</v>
      </c>
      <c r="L19" s="14" t="s">
        <v>55</v>
      </c>
      <c r="M19" s="14" t="s">
        <v>55</v>
      </c>
      <c r="N19" s="15"/>
      <c r="O19" s="78"/>
      <c r="P19" s="79"/>
      <c r="Q19" s="16" t="s">
        <v>55</v>
      </c>
      <c r="R19" s="16"/>
      <c r="S19" s="17"/>
      <c r="T19" s="17"/>
      <c r="U19" s="16"/>
      <c r="V19" s="23"/>
      <c r="W19" s="25" t="str">
        <f t="shared" si="0"/>
        <v xml:space="preserve"> </v>
      </c>
      <c r="X19" s="65"/>
      <c r="Y19" s="25" t="str">
        <f t="shared" si="5"/>
        <v xml:space="preserve"> </v>
      </c>
      <c r="Z19" s="18"/>
      <c r="AA19" s="18"/>
      <c r="AB19" s="18"/>
      <c r="AC19" s="18"/>
      <c r="AD19" s="26">
        <f t="shared" si="1"/>
        <v>0</v>
      </c>
      <c r="AE19" s="27">
        <f t="shared" si="10"/>
        <v>0</v>
      </c>
      <c r="AF19" s="19"/>
      <c r="AG19" s="19"/>
      <c r="AH19" s="20"/>
      <c r="AI19" s="20"/>
      <c r="AJ19" s="28" t="str">
        <f t="shared" si="11"/>
        <v xml:space="preserve"> </v>
      </c>
      <c r="AK19" s="29" t="s">
        <v>55</v>
      </c>
      <c r="AL19" s="21"/>
      <c r="AM19" s="22"/>
      <c r="AN19" s="30" t="str">
        <f t="shared" si="6"/>
        <v xml:space="preserve"> </v>
      </c>
      <c r="AO19" s="30" t="str">
        <f t="shared" si="7"/>
        <v xml:space="preserve"> </v>
      </c>
      <c r="AP19" s="30" t="str">
        <f t="shared" si="8"/>
        <v xml:space="preserve"> </v>
      </c>
      <c r="AQ19" s="30" t="str">
        <f t="shared" si="2"/>
        <v xml:space="preserve"> </v>
      </c>
      <c r="AR19" s="30" t="str">
        <f t="shared" si="3"/>
        <v xml:space="preserve"> </v>
      </c>
      <c r="AS19" s="30" t="str">
        <f t="shared" si="9"/>
        <v xml:space="preserve"> </v>
      </c>
      <c r="AT19" s="31" t="str">
        <f t="shared" si="4"/>
        <v xml:space="preserve"> </v>
      </c>
    </row>
    <row r="20" spans="1:46" x14ac:dyDescent="0.25">
      <c r="A20" s="10"/>
      <c r="B20" s="10"/>
      <c r="C20" s="10" t="s">
        <v>55</v>
      </c>
      <c r="D20" s="11"/>
      <c r="E20" s="12"/>
      <c r="F20" s="11"/>
      <c r="G20" s="13" t="s">
        <v>55</v>
      </c>
      <c r="H20" s="10" t="s">
        <v>55</v>
      </c>
      <c r="I20" s="13" t="s">
        <v>55</v>
      </c>
      <c r="J20" s="13" t="s">
        <v>55</v>
      </c>
      <c r="K20" s="14" t="s">
        <v>55</v>
      </c>
      <c r="L20" s="14" t="s">
        <v>55</v>
      </c>
      <c r="M20" s="14" t="s">
        <v>55</v>
      </c>
      <c r="N20" s="15"/>
      <c r="O20" s="78"/>
      <c r="P20" s="79"/>
      <c r="Q20" s="16" t="s">
        <v>55</v>
      </c>
      <c r="R20" s="16"/>
      <c r="S20" s="17"/>
      <c r="T20" s="17"/>
      <c r="U20" s="16"/>
      <c r="V20" s="23"/>
      <c r="W20" s="25" t="str">
        <f t="shared" si="0"/>
        <v xml:space="preserve"> </v>
      </c>
      <c r="X20" s="65"/>
      <c r="Y20" s="25" t="str">
        <f t="shared" si="5"/>
        <v xml:space="preserve"> </v>
      </c>
      <c r="Z20" s="18"/>
      <c r="AA20" s="18"/>
      <c r="AB20" s="18"/>
      <c r="AC20" s="18"/>
      <c r="AD20" s="26">
        <f t="shared" si="1"/>
        <v>0</v>
      </c>
      <c r="AE20" s="27">
        <f t="shared" si="10"/>
        <v>0</v>
      </c>
      <c r="AF20" s="19"/>
      <c r="AG20" s="19"/>
      <c r="AH20" s="20"/>
      <c r="AI20" s="20"/>
      <c r="AJ20" s="28" t="str">
        <f t="shared" si="11"/>
        <v xml:space="preserve"> </v>
      </c>
      <c r="AK20" s="29" t="s">
        <v>55</v>
      </c>
      <c r="AL20" s="21"/>
      <c r="AM20" s="22"/>
      <c r="AN20" s="30" t="str">
        <f t="shared" si="6"/>
        <v xml:space="preserve"> </v>
      </c>
      <c r="AO20" s="30" t="str">
        <f t="shared" si="7"/>
        <v xml:space="preserve"> </v>
      </c>
      <c r="AP20" s="30" t="str">
        <f t="shared" si="8"/>
        <v xml:space="preserve"> </v>
      </c>
      <c r="AQ20" s="30" t="str">
        <f t="shared" si="2"/>
        <v xml:space="preserve"> </v>
      </c>
      <c r="AR20" s="30" t="str">
        <f t="shared" si="3"/>
        <v xml:space="preserve"> </v>
      </c>
      <c r="AS20" s="30" t="str">
        <f t="shared" si="9"/>
        <v xml:space="preserve"> </v>
      </c>
      <c r="AT20" s="31" t="str">
        <f t="shared" si="4"/>
        <v xml:space="preserve"> </v>
      </c>
    </row>
    <row r="21" spans="1:46" x14ac:dyDescent="0.25">
      <c r="A21" s="10"/>
      <c r="B21" s="10"/>
      <c r="C21" s="10" t="s">
        <v>55</v>
      </c>
      <c r="D21" s="11"/>
      <c r="E21" s="12"/>
      <c r="F21" s="11"/>
      <c r="G21" s="13" t="s">
        <v>55</v>
      </c>
      <c r="H21" s="10" t="s">
        <v>55</v>
      </c>
      <c r="I21" s="13" t="s">
        <v>55</v>
      </c>
      <c r="J21" s="13" t="s">
        <v>55</v>
      </c>
      <c r="K21" s="14" t="s">
        <v>55</v>
      </c>
      <c r="L21" s="14" t="s">
        <v>55</v>
      </c>
      <c r="M21" s="14" t="s">
        <v>55</v>
      </c>
      <c r="N21" s="15"/>
      <c r="O21" s="78"/>
      <c r="P21" s="79"/>
      <c r="Q21" s="16" t="s">
        <v>55</v>
      </c>
      <c r="R21" s="16"/>
      <c r="S21" s="17"/>
      <c r="T21" s="17"/>
      <c r="U21" s="16"/>
      <c r="V21" s="23"/>
      <c r="W21" s="25" t="str">
        <f t="shared" si="0"/>
        <v xml:space="preserve"> </v>
      </c>
      <c r="X21" s="65"/>
      <c r="Y21" s="25" t="str">
        <f t="shared" si="5"/>
        <v xml:space="preserve"> </v>
      </c>
      <c r="Z21" s="18"/>
      <c r="AA21" s="18"/>
      <c r="AB21" s="18"/>
      <c r="AC21" s="18"/>
      <c r="AD21" s="26">
        <f t="shared" si="1"/>
        <v>0</v>
      </c>
      <c r="AE21" s="27">
        <f t="shared" si="10"/>
        <v>0</v>
      </c>
      <c r="AF21" s="19"/>
      <c r="AG21" s="19"/>
      <c r="AH21" s="20"/>
      <c r="AI21" s="20"/>
      <c r="AJ21" s="28" t="str">
        <f t="shared" si="11"/>
        <v xml:space="preserve"> </v>
      </c>
      <c r="AK21" s="29" t="s">
        <v>55</v>
      </c>
      <c r="AL21" s="21"/>
      <c r="AM21" s="22"/>
      <c r="AN21" s="30" t="str">
        <f t="shared" si="6"/>
        <v xml:space="preserve"> </v>
      </c>
      <c r="AO21" s="30" t="str">
        <f t="shared" si="7"/>
        <v xml:space="preserve"> </v>
      </c>
      <c r="AP21" s="30" t="str">
        <f t="shared" si="8"/>
        <v xml:space="preserve"> </v>
      </c>
      <c r="AQ21" s="30" t="str">
        <f t="shared" si="2"/>
        <v xml:space="preserve"> </v>
      </c>
      <c r="AR21" s="30" t="str">
        <f t="shared" si="3"/>
        <v xml:space="preserve"> </v>
      </c>
      <c r="AS21" s="30" t="str">
        <f t="shared" si="9"/>
        <v xml:space="preserve"> </v>
      </c>
      <c r="AT21" s="31" t="str">
        <f t="shared" si="4"/>
        <v xml:space="preserve"> </v>
      </c>
    </row>
    <row r="22" spans="1:46" x14ac:dyDescent="0.25">
      <c r="A22" s="10"/>
      <c r="B22" s="10"/>
      <c r="C22" s="10" t="s">
        <v>55</v>
      </c>
      <c r="D22" s="11"/>
      <c r="E22" s="12"/>
      <c r="F22" s="11"/>
      <c r="G22" s="13" t="s">
        <v>55</v>
      </c>
      <c r="H22" s="10" t="s">
        <v>55</v>
      </c>
      <c r="I22" s="13" t="s">
        <v>55</v>
      </c>
      <c r="J22" s="13" t="s">
        <v>55</v>
      </c>
      <c r="K22" s="14" t="s">
        <v>55</v>
      </c>
      <c r="L22" s="14" t="s">
        <v>55</v>
      </c>
      <c r="M22" s="14" t="s">
        <v>55</v>
      </c>
      <c r="N22" s="15"/>
      <c r="O22" s="78"/>
      <c r="P22" s="79"/>
      <c r="Q22" s="16" t="s">
        <v>55</v>
      </c>
      <c r="R22" s="16"/>
      <c r="S22" s="17"/>
      <c r="T22" s="17"/>
      <c r="U22" s="16"/>
      <c r="V22" s="23"/>
      <c r="W22" s="25" t="str">
        <f t="shared" si="0"/>
        <v xml:space="preserve"> </v>
      </c>
      <c r="X22" s="65"/>
      <c r="Y22" s="25" t="str">
        <f t="shared" si="5"/>
        <v xml:space="preserve"> </v>
      </c>
      <c r="Z22" s="18"/>
      <c r="AA22" s="18"/>
      <c r="AB22" s="18"/>
      <c r="AC22" s="18"/>
      <c r="AD22" s="26">
        <f t="shared" si="1"/>
        <v>0</v>
      </c>
      <c r="AE22" s="27">
        <f t="shared" si="10"/>
        <v>0</v>
      </c>
      <c r="AF22" s="19"/>
      <c r="AG22" s="19"/>
      <c r="AH22" s="20"/>
      <c r="AI22" s="20"/>
      <c r="AJ22" s="28" t="str">
        <f t="shared" si="11"/>
        <v xml:space="preserve"> </v>
      </c>
      <c r="AK22" s="29" t="s">
        <v>55</v>
      </c>
      <c r="AL22" s="21"/>
      <c r="AM22" s="22"/>
      <c r="AN22" s="30" t="str">
        <f t="shared" si="6"/>
        <v xml:space="preserve"> </v>
      </c>
      <c r="AO22" s="30" t="str">
        <f t="shared" si="7"/>
        <v xml:space="preserve"> </v>
      </c>
      <c r="AP22" s="30" t="str">
        <f t="shared" si="8"/>
        <v xml:space="preserve"> </v>
      </c>
      <c r="AQ22" s="30" t="str">
        <f t="shared" si="2"/>
        <v xml:space="preserve"> </v>
      </c>
      <c r="AR22" s="30" t="str">
        <f t="shared" si="3"/>
        <v xml:space="preserve"> </v>
      </c>
      <c r="AS22" s="30" t="str">
        <f t="shared" si="9"/>
        <v xml:space="preserve"> </v>
      </c>
      <c r="AT22" s="31" t="str">
        <f t="shared" si="4"/>
        <v xml:space="preserve"> </v>
      </c>
    </row>
    <row r="23" spans="1:46" x14ac:dyDescent="0.25">
      <c r="A23" s="10"/>
      <c r="B23" s="10"/>
      <c r="C23" s="10" t="s">
        <v>55</v>
      </c>
      <c r="D23" s="11"/>
      <c r="E23" s="12"/>
      <c r="F23" s="11"/>
      <c r="G23" s="13" t="s">
        <v>55</v>
      </c>
      <c r="H23" s="10" t="s">
        <v>55</v>
      </c>
      <c r="I23" s="13" t="s">
        <v>55</v>
      </c>
      <c r="J23" s="13" t="s">
        <v>55</v>
      </c>
      <c r="K23" s="14" t="s">
        <v>55</v>
      </c>
      <c r="L23" s="14" t="s">
        <v>55</v>
      </c>
      <c r="M23" s="14" t="s">
        <v>55</v>
      </c>
      <c r="N23" s="15"/>
      <c r="O23" s="78"/>
      <c r="P23" s="79"/>
      <c r="Q23" s="16" t="s">
        <v>55</v>
      </c>
      <c r="R23" s="16"/>
      <c r="S23" s="17"/>
      <c r="T23" s="17"/>
      <c r="U23" s="16"/>
      <c r="V23" s="23"/>
      <c r="W23" s="25" t="str">
        <f t="shared" si="0"/>
        <v xml:space="preserve"> </v>
      </c>
      <c r="X23" s="65"/>
      <c r="Y23" s="25" t="str">
        <f t="shared" si="5"/>
        <v xml:space="preserve"> </v>
      </c>
      <c r="Z23" s="18"/>
      <c r="AA23" s="18"/>
      <c r="AB23" s="18"/>
      <c r="AC23" s="18"/>
      <c r="AD23" s="26">
        <f t="shared" si="1"/>
        <v>0</v>
      </c>
      <c r="AE23" s="27">
        <f t="shared" si="10"/>
        <v>0</v>
      </c>
      <c r="AF23" s="19"/>
      <c r="AG23" s="19"/>
      <c r="AH23" s="20"/>
      <c r="AI23" s="20"/>
      <c r="AJ23" s="28" t="str">
        <f t="shared" si="11"/>
        <v xml:space="preserve"> </v>
      </c>
      <c r="AK23" s="29" t="s">
        <v>55</v>
      </c>
      <c r="AL23" s="21"/>
      <c r="AM23" s="22"/>
      <c r="AN23" s="30" t="str">
        <f t="shared" si="6"/>
        <v xml:space="preserve"> </v>
      </c>
      <c r="AO23" s="30" t="str">
        <f t="shared" si="7"/>
        <v xml:space="preserve"> </v>
      </c>
      <c r="AP23" s="30" t="str">
        <f t="shared" si="8"/>
        <v xml:space="preserve"> </v>
      </c>
      <c r="AQ23" s="30" t="str">
        <f t="shared" si="2"/>
        <v xml:space="preserve"> </v>
      </c>
      <c r="AR23" s="30" t="str">
        <f t="shared" si="3"/>
        <v xml:space="preserve"> </v>
      </c>
      <c r="AS23" s="30" t="str">
        <f t="shared" si="9"/>
        <v xml:space="preserve"> </v>
      </c>
      <c r="AT23" s="31" t="str">
        <f t="shared" si="4"/>
        <v xml:space="preserve"> </v>
      </c>
    </row>
    <row r="24" spans="1:46" x14ac:dyDescent="0.25">
      <c r="A24" s="10"/>
      <c r="B24" s="10"/>
      <c r="C24" s="10" t="s">
        <v>55</v>
      </c>
      <c r="D24" s="11"/>
      <c r="E24" s="12"/>
      <c r="F24" s="11"/>
      <c r="G24" s="13" t="s">
        <v>55</v>
      </c>
      <c r="H24" s="10" t="s">
        <v>55</v>
      </c>
      <c r="I24" s="13" t="s">
        <v>55</v>
      </c>
      <c r="J24" s="13" t="s">
        <v>55</v>
      </c>
      <c r="K24" s="14" t="s">
        <v>55</v>
      </c>
      <c r="L24" s="14" t="s">
        <v>55</v>
      </c>
      <c r="M24" s="14" t="s">
        <v>55</v>
      </c>
      <c r="N24" s="15"/>
      <c r="O24" s="78"/>
      <c r="P24" s="79"/>
      <c r="Q24" s="16" t="s">
        <v>55</v>
      </c>
      <c r="R24" s="16"/>
      <c r="S24" s="17"/>
      <c r="T24" s="17"/>
      <c r="U24" s="16"/>
      <c r="V24" s="23"/>
      <c r="W24" s="25" t="str">
        <f t="shared" si="0"/>
        <v xml:space="preserve"> </v>
      </c>
      <c r="X24" s="65"/>
      <c r="Y24" s="25" t="str">
        <f t="shared" si="5"/>
        <v xml:space="preserve"> </v>
      </c>
      <c r="Z24" s="18"/>
      <c r="AA24" s="18"/>
      <c r="AB24" s="18"/>
      <c r="AC24" s="18"/>
      <c r="AD24" s="26">
        <f t="shared" si="1"/>
        <v>0</v>
      </c>
      <c r="AE24" s="27">
        <f t="shared" si="10"/>
        <v>0</v>
      </c>
      <c r="AF24" s="19"/>
      <c r="AG24" s="19"/>
      <c r="AH24" s="20"/>
      <c r="AI24" s="20"/>
      <c r="AJ24" s="28" t="str">
        <f t="shared" si="11"/>
        <v xml:space="preserve"> </v>
      </c>
      <c r="AK24" s="29" t="s">
        <v>55</v>
      </c>
      <c r="AL24" s="21"/>
      <c r="AM24" s="22"/>
      <c r="AN24" s="30" t="str">
        <f t="shared" si="6"/>
        <v xml:space="preserve"> </v>
      </c>
      <c r="AO24" s="30" t="str">
        <f t="shared" si="7"/>
        <v xml:space="preserve"> </v>
      </c>
      <c r="AP24" s="30" t="str">
        <f t="shared" si="8"/>
        <v xml:space="preserve"> </v>
      </c>
      <c r="AQ24" s="30" t="str">
        <f t="shared" si="2"/>
        <v xml:space="preserve"> </v>
      </c>
      <c r="AR24" s="30" t="str">
        <f t="shared" si="3"/>
        <v xml:space="preserve"> </v>
      </c>
      <c r="AS24" s="30" t="str">
        <f t="shared" si="9"/>
        <v xml:space="preserve"> </v>
      </c>
      <c r="AT24" s="31" t="str">
        <f t="shared" si="4"/>
        <v xml:space="preserve"> </v>
      </c>
    </row>
    <row r="25" spans="1:46" x14ac:dyDescent="0.25">
      <c r="A25" s="10"/>
      <c r="B25" s="10"/>
      <c r="C25" s="10" t="s">
        <v>55</v>
      </c>
      <c r="D25" s="11"/>
      <c r="E25" s="12"/>
      <c r="F25" s="11"/>
      <c r="G25" s="13" t="s">
        <v>55</v>
      </c>
      <c r="H25" s="10" t="s">
        <v>55</v>
      </c>
      <c r="I25" s="13" t="s">
        <v>55</v>
      </c>
      <c r="J25" s="13" t="s">
        <v>55</v>
      </c>
      <c r="K25" s="14" t="s">
        <v>55</v>
      </c>
      <c r="L25" s="14" t="s">
        <v>55</v>
      </c>
      <c r="M25" s="14" t="s">
        <v>55</v>
      </c>
      <c r="N25" s="15"/>
      <c r="O25" s="78"/>
      <c r="P25" s="79"/>
      <c r="Q25" s="16" t="s">
        <v>55</v>
      </c>
      <c r="R25" s="16"/>
      <c r="S25" s="17"/>
      <c r="T25" s="17"/>
      <c r="U25" s="16"/>
      <c r="V25" s="23"/>
      <c r="W25" s="25" t="str">
        <f t="shared" si="0"/>
        <v xml:space="preserve"> </v>
      </c>
      <c r="X25" s="65"/>
      <c r="Y25" s="25" t="str">
        <f t="shared" si="5"/>
        <v xml:space="preserve"> </v>
      </c>
      <c r="Z25" s="18"/>
      <c r="AA25" s="18"/>
      <c r="AB25" s="18"/>
      <c r="AC25" s="18"/>
      <c r="AD25" s="26">
        <f t="shared" si="1"/>
        <v>0</v>
      </c>
      <c r="AE25" s="27">
        <f t="shared" si="10"/>
        <v>0</v>
      </c>
      <c r="AF25" s="19"/>
      <c r="AG25" s="19"/>
      <c r="AH25" s="20"/>
      <c r="AI25" s="20"/>
      <c r="AJ25" s="28" t="str">
        <f t="shared" si="11"/>
        <v xml:space="preserve"> </v>
      </c>
      <c r="AK25" s="29" t="s">
        <v>55</v>
      </c>
      <c r="AL25" s="21"/>
      <c r="AM25" s="22"/>
      <c r="AN25" s="30" t="str">
        <f t="shared" si="6"/>
        <v xml:space="preserve"> </v>
      </c>
      <c r="AO25" s="30" t="str">
        <f t="shared" si="7"/>
        <v xml:space="preserve"> </v>
      </c>
      <c r="AP25" s="30" t="str">
        <f t="shared" si="8"/>
        <v xml:space="preserve"> </v>
      </c>
      <c r="AQ25" s="30" t="str">
        <f t="shared" si="2"/>
        <v xml:space="preserve"> </v>
      </c>
      <c r="AR25" s="30" t="str">
        <f t="shared" si="3"/>
        <v xml:space="preserve"> </v>
      </c>
      <c r="AS25" s="30" t="str">
        <f t="shared" si="9"/>
        <v xml:space="preserve"> </v>
      </c>
      <c r="AT25" s="31" t="str">
        <f t="shared" si="4"/>
        <v xml:space="preserve"> </v>
      </c>
    </row>
    <row r="26" spans="1:46" x14ac:dyDescent="0.25">
      <c r="A26" s="10"/>
      <c r="B26" s="10"/>
      <c r="C26" s="10" t="s">
        <v>55</v>
      </c>
      <c r="D26" s="11"/>
      <c r="E26" s="12"/>
      <c r="F26" s="11"/>
      <c r="G26" s="13" t="s">
        <v>55</v>
      </c>
      <c r="H26" s="10" t="s">
        <v>55</v>
      </c>
      <c r="I26" s="13" t="s">
        <v>55</v>
      </c>
      <c r="J26" s="13" t="s">
        <v>55</v>
      </c>
      <c r="K26" s="14" t="s">
        <v>55</v>
      </c>
      <c r="L26" s="14" t="s">
        <v>55</v>
      </c>
      <c r="M26" s="14" t="s">
        <v>55</v>
      </c>
      <c r="N26" s="15"/>
      <c r="O26" s="78"/>
      <c r="P26" s="79"/>
      <c r="Q26" s="16" t="s">
        <v>55</v>
      </c>
      <c r="R26" s="16"/>
      <c r="S26" s="17"/>
      <c r="T26" s="17"/>
      <c r="U26" s="16"/>
      <c r="V26" s="23"/>
      <c r="W26" s="25" t="str">
        <f t="shared" si="0"/>
        <v xml:space="preserve"> </v>
      </c>
      <c r="X26" s="65"/>
      <c r="Y26" s="25" t="str">
        <f t="shared" si="5"/>
        <v xml:space="preserve"> </v>
      </c>
      <c r="Z26" s="18"/>
      <c r="AA26" s="18"/>
      <c r="AB26" s="18"/>
      <c r="AC26" s="18"/>
      <c r="AD26" s="26">
        <f t="shared" si="1"/>
        <v>0</v>
      </c>
      <c r="AE26" s="27">
        <f t="shared" si="10"/>
        <v>0</v>
      </c>
      <c r="AF26" s="19"/>
      <c r="AG26" s="19"/>
      <c r="AH26" s="20"/>
      <c r="AI26" s="20"/>
      <c r="AJ26" s="28" t="str">
        <f t="shared" si="11"/>
        <v xml:space="preserve"> </v>
      </c>
      <c r="AK26" s="29" t="s">
        <v>55</v>
      </c>
      <c r="AL26" s="21"/>
      <c r="AM26" s="22"/>
      <c r="AN26" s="30" t="str">
        <f t="shared" si="6"/>
        <v xml:space="preserve"> </v>
      </c>
      <c r="AO26" s="30" t="str">
        <f t="shared" si="7"/>
        <v xml:space="preserve"> </v>
      </c>
      <c r="AP26" s="30" t="str">
        <f t="shared" si="8"/>
        <v xml:space="preserve"> </v>
      </c>
      <c r="AQ26" s="30" t="str">
        <f t="shared" si="2"/>
        <v xml:space="preserve"> </v>
      </c>
      <c r="AR26" s="30" t="str">
        <f t="shared" si="3"/>
        <v xml:space="preserve"> </v>
      </c>
      <c r="AS26" s="30" t="str">
        <f t="shared" si="9"/>
        <v xml:space="preserve"> </v>
      </c>
      <c r="AT26" s="31" t="str">
        <f t="shared" si="4"/>
        <v xml:space="preserve"> </v>
      </c>
    </row>
    <row r="27" spans="1:46" x14ac:dyDescent="0.25">
      <c r="A27" s="10"/>
      <c r="B27" s="10"/>
      <c r="C27" s="10" t="s">
        <v>55</v>
      </c>
      <c r="D27" s="11"/>
      <c r="E27" s="12"/>
      <c r="F27" s="11"/>
      <c r="G27" s="13" t="s">
        <v>55</v>
      </c>
      <c r="H27" s="10" t="s">
        <v>55</v>
      </c>
      <c r="I27" s="13" t="s">
        <v>55</v>
      </c>
      <c r="J27" s="13" t="s">
        <v>55</v>
      </c>
      <c r="K27" s="14" t="s">
        <v>55</v>
      </c>
      <c r="L27" s="14" t="s">
        <v>55</v>
      </c>
      <c r="M27" s="14" t="s">
        <v>55</v>
      </c>
      <c r="N27" s="15"/>
      <c r="O27" s="78"/>
      <c r="P27" s="79"/>
      <c r="Q27" s="16" t="s">
        <v>55</v>
      </c>
      <c r="R27" s="16"/>
      <c r="S27" s="17"/>
      <c r="T27" s="17"/>
      <c r="U27" s="16"/>
      <c r="V27" s="23"/>
      <c r="W27" s="25" t="str">
        <f t="shared" si="0"/>
        <v xml:space="preserve"> </v>
      </c>
      <c r="X27" s="65"/>
      <c r="Y27" s="25" t="str">
        <f t="shared" si="5"/>
        <v xml:space="preserve"> </v>
      </c>
      <c r="Z27" s="18"/>
      <c r="AA27" s="18"/>
      <c r="AB27" s="18"/>
      <c r="AC27" s="18"/>
      <c r="AD27" s="26">
        <f t="shared" si="1"/>
        <v>0</v>
      </c>
      <c r="AE27" s="27">
        <f t="shared" si="10"/>
        <v>0</v>
      </c>
      <c r="AF27" s="19"/>
      <c r="AG27" s="19"/>
      <c r="AH27" s="20"/>
      <c r="AI27" s="20"/>
      <c r="AJ27" s="28" t="str">
        <f t="shared" si="11"/>
        <v xml:space="preserve"> </v>
      </c>
      <c r="AK27" s="29" t="s">
        <v>55</v>
      </c>
      <c r="AL27" s="21"/>
      <c r="AM27" s="22"/>
      <c r="AN27" s="30" t="str">
        <f t="shared" si="6"/>
        <v xml:space="preserve"> </v>
      </c>
      <c r="AO27" s="30" t="str">
        <f t="shared" si="7"/>
        <v xml:space="preserve"> </v>
      </c>
      <c r="AP27" s="30" t="str">
        <f t="shared" si="8"/>
        <v xml:space="preserve"> </v>
      </c>
      <c r="AQ27" s="30" t="str">
        <f t="shared" si="2"/>
        <v xml:space="preserve"> </v>
      </c>
      <c r="AR27" s="30" t="str">
        <f t="shared" si="3"/>
        <v xml:space="preserve"> </v>
      </c>
      <c r="AS27" s="30" t="str">
        <f t="shared" si="9"/>
        <v xml:space="preserve"> </v>
      </c>
      <c r="AT27" s="31" t="str">
        <f t="shared" si="4"/>
        <v xml:space="preserve"> </v>
      </c>
    </row>
    <row r="28" spans="1:46" x14ac:dyDescent="0.25">
      <c r="A28" s="10"/>
      <c r="B28" s="10"/>
      <c r="C28" s="10" t="s">
        <v>55</v>
      </c>
      <c r="D28" s="11"/>
      <c r="E28" s="12"/>
      <c r="F28" s="11"/>
      <c r="G28" s="13" t="s">
        <v>55</v>
      </c>
      <c r="H28" s="10" t="s">
        <v>55</v>
      </c>
      <c r="I28" s="13" t="s">
        <v>55</v>
      </c>
      <c r="J28" s="13" t="s">
        <v>55</v>
      </c>
      <c r="K28" s="14" t="s">
        <v>55</v>
      </c>
      <c r="L28" s="14" t="s">
        <v>55</v>
      </c>
      <c r="M28" s="14" t="s">
        <v>55</v>
      </c>
      <c r="N28" s="15"/>
      <c r="O28" s="78"/>
      <c r="P28" s="79"/>
      <c r="Q28" s="16" t="s">
        <v>55</v>
      </c>
      <c r="R28" s="16"/>
      <c r="S28" s="17"/>
      <c r="T28" s="17"/>
      <c r="U28" s="16"/>
      <c r="V28" s="23"/>
      <c r="W28" s="25" t="str">
        <f t="shared" si="0"/>
        <v xml:space="preserve"> </v>
      </c>
      <c r="X28" s="65"/>
      <c r="Y28" s="25" t="str">
        <f t="shared" si="5"/>
        <v xml:space="preserve"> </v>
      </c>
      <c r="Z28" s="18"/>
      <c r="AA28" s="18"/>
      <c r="AB28" s="18"/>
      <c r="AC28" s="18"/>
      <c r="AD28" s="26">
        <f t="shared" si="1"/>
        <v>0</v>
      </c>
      <c r="AE28" s="27">
        <f t="shared" si="10"/>
        <v>0</v>
      </c>
      <c r="AF28" s="19"/>
      <c r="AG28" s="19"/>
      <c r="AH28" s="20"/>
      <c r="AI28" s="20"/>
      <c r="AJ28" s="28" t="str">
        <f t="shared" si="11"/>
        <v xml:space="preserve"> </v>
      </c>
      <c r="AK28" s="29" t="s">
        <v>55</v>
      </c>
      <c r="AL28" s="21"/>
      <c r="AM28" s="22"/>
      <c r="AN28" s="30" t="str">
        <f t="shared" si="6"/>
        <v xml:space="preserve"> </v>
      </c>
      <c r="AO28" s="30" t="str">
        <f t="shared" si="7"/>
        <v xml:space="preserve"> </v>
      </c>
      <c r="AP28" s="30" t="str">
        <f t="shared" si="8"/>
        <v xml:space="preserve"> </v>
      </c>
      <c r="AQ28" s="30" t="str">
        <f t="shared" si="2"/>
        <v xml:space="preserve"> </v>
      </c>
      <c r="AR28" s="30" t="str">
        <f t="shared" si="3"/>
        <v xml:space="preserve"> </v>
      </c>
      <c r="AS28" s="30" t="str">
        <f t="shared" si="9"/>
        <v xml:space="preserve"> </v>
      </c>
      <c r="AT28" s="31" t="str">
        <f t="shared" si="4"/>
        <v xml:space="preserve"> </v>
      </c>
    </row>
    <row r="29" spans="1:46" x14ac:dyDescent="0.25">
      <c r="A29" s="10"/>
      <c r="B29" s="10"/>
      <c r="C29" s="10" t="s">
        <v>55</v>
      </c>
      <c r="D29" s="11"/>
      <c r="E29" s="12"/>
      <c r="F29" s="11"/>
      <c r="G29" s="13" t="s">
        <v>55</v>
      </c>
      <c r="H29" s="10" t="s">
        <v>55</v>
      </c>
      <c r="I29" s="13" t="s">
        <v>55</v>
      </c>
      <c r="J29" s="13" t="s">
        <v>55</v>
      </c>
      <c r="K29" s="14" t="s">
        <v>55</v>
      </c>
      <c r="L29" s="14" t="s">
        <v>55</v>
      </c>
      <c r="M29" s="14" t="s">
        <v>55</v>
      </c>
      <c r="N29" s="15"/>
      <c r="O29" s="78"/>
      <c r="P29" s="79"/>
      <c r="Q29" s="16" t="s">
        <v>55</v>
      </c>
      <c r="R29" s="16"/>
      <c r="S29" s="17"/>
      <c r="T29" s="17"/>
      <c r="U29" s="16"/>
      <c r="V29" s="23"/>
      <c r="W29" s="25" t="str">
        <f t="shared" si="0"/>
        <v xml:space="preserve"> </v>
      </c>
      <c r="X29" s="65"/>
      <c r="Y29" s="25" t="str">
        <f t="shared" si="5"/>
        <v xml:space="preserve"> </v>
      </c>
      <c r="Z29" s="18"/>
      <c r="AA29" s="18"/>
      <c r="AB29" s="18"/>
      <c r="AC29" s="18"/>
      <c r="AD29" s="26">
        <f t="shared" si="1"/>
        <v>0</v>
      </c>
      <c r="AE29" s="27">
        <f t="shared" si="10"/>
        <v>0</v>
      </c>
      <c r="AF29" s="19"/>
      <c r="AG29" s="19"/>
      <c r="AH29" s="20"/>
      <c r="AI29" s="20"/>
      <c r="AJ29" s="28" t="str">
        <f t="shared" si="11"/>
        <v xml:space="preserve"> </v>
      </c>
      <c r="AK29" s="29" t="s">
        <v>55</v>
      </c>
      <c r="AL29" s="21"/>
      <c r="AM29" s="22"/>
      <c r="AN29" s="30" t="str">
        <f t="shared" si="6"/>
        <v xml:space="preserve"> </v>
      </c>
      <c r="AO29" s="30" t="str">
        <f t="shared" si="7"/>
        <v xml:space="preserve"> </v>
      </c>
      <c r="AP29" s="30" t="str">
        <f t="shared" si="8"/>
        <v xml:space="preserve"> </v>
      </c>
      <c r="AQ29" s="30" t="str">
        <f t="shared" si="2"/>
        <v xml:space="preserve"> </v>
      </c>
      <c r="AR29" s="30" t="str">
        <f t="shared" si="3"/>
        <v xml:space="preserve"> </v>
      </c>
      <c r="AS29" s="30" t="str">
        <f t="shared" si="9"/>
        <v xml:space="preserve"> </v>
      </c>
      <c r="AT29" s="31" t="str">
        <f t="shared" si="4"/>
        <v xml:space="preserve"> </v>
      </c>
    </row>
    <row r="30" spans="1:46" x14ac:dyDescent="0.25">
      <c r="A30" s="10"/>
      <c r="B30" s="10"/>
      <c r="C30" s="10" t="s">
        <v>55</v>
      </c>
      <c r="D30" s="11"/>
      <c r="E30" s="12"/>
      <c r="F30" s="11"/>
      <c r="G30" s="13" t="s">
        <v>55</v>
      </c>
      <c r="H30" s="10" t="s">
        <v>55</v>
      </c>
      <c r="I30" s="13" t="s">
        <v>55</v>
      </c>
      <c r="J30" s="13" t="s">
        <v>55</v>
      </c>
      <c r="K30" s="14" t="s">
        <v>55</v>
      </c>
      <c r="L30" s="14" t="s">
        <v>55</v>
      </c>
      <c r="M30" s="14" t="s">
        <v>55</v>
      </c>
      <c r="N30" s="15"/>
      <c r="O30" s="78"/>
      <c r="P30" s="79"/>
      <c r="Q30" s="16" t="s">
        <v>55</v>
      </c>
      <c r="R30" s="16"/>
      <c r="S30" s="17"/>
      <c r="T30" s="17"/>
      <c r="U30" s="16"/>
      <c r="V30" s="23"/>
      <c r="W30" s="25" t="str">
        <f t="shared" si="0"/>
        <v xml:space="preserve"> </v>
      </c>
      <c r="X30" s="65"/>
      <c r="Y30" s="25" t="str">
        <f t="shared" si="5"/>
        <v xml:space="preserve"> </v>
      </c>
      <c r="Z30" s="18"/>
      <c r="AA30" s="18"/>
      <c r="AB30" s="18"/>
      <c r="AC30" s="18"/>
      <c r="AD30" s="26">
        <f t="shared" si="1"/>
        <v>0</v>
      </c>
      <c r="AE30" s="27">
        <f t="shared" si="10"/>
        <v>0</v>
      </c>
      <c r="AF30" s="19"/>
      <c r="AG30" s="19"/>
      <c r="AH30" s="20"/>
      <c r="AI30" s="20"/>
      <c r="AJ30" s="28" t="str">
        <f t="shared" si="11"/>
        <v xml:space="preserve"> </v>
      </c>
      <c r="AK30" s="29" t="s">
        <v>55</v>
      </c>
      <c r="AL30" s="21"/>
      <c r="AM30" s="22"/>
      <c r="AN30" s="30" t="str">
        <f t="shared" si="6"/>
        <v xml:space="preserve"> </v>
      </c>
      <c r="AO30" s="30" t="str">
        <f t="shared" si="7"/>
        <v xml:space="preserve"> </v>
      </c>
      <c r="AP30" s="30" t="str">
        <f t="shared" si="8"/>
        <v xml:space="preserve"> </v>
      </c>
      <c r="AQ30" s="30" t="str">
        <f t="shared" si="2"/>
        <v xml:space="preserve"> </v>
      </c>
      <c r="AR30" s="30" t="str">
        <f t="shared" si="3"/>
        <v xml:space="preserve"> </v>
      </c>
      <c r="AS30" s="30" t="str">
        <f t="shared" si="9"/>
        <v xml:space="preserve"> </v>
      </c>
      <c r="AT30" s="31" t="str">
        <f t="shared" si="4"/>
        <v xml:space="preserve"> </v>
      </c>
    </row>
    <row r="31" spans="1:46" x14ac:dyDescent="0.25">
      <c r="A31" s="10"/>
      <c r="B31" s="10"/>
      <c r="C31" s="10" t="s">
        <v>55</v>
      </c>
      <c r="D31" s="11"/>
      <c r="E31" s="12"/>
      <c r="F31" s="11"/>
      <c r="G31" s="13" t="s">
        <v>55</v>
      </c>
      <c r="H31" s="10" t="s">
        <v>55</v>
      </c>
      <c r="I31" s="13" t="s">
        <v>55</v>
      </c>
      <c r="J31" s="13" t="s">
        <v>55</v>
      </c>
      <c r="K31" s="14" t="s">
        <v>55</v>
      </c>
      <c r="L31" s="14" t="s">
        <v>55</v>
      </c>
      <c r="M31" s="14" t="s">
        <v>55</v>
      </c>
      <c r="N31" s="15"/>
      <c r="O31" s="78"/>
      <c r="P31" s="79"/>
      <c r="Q31" s="16" t="s">
        <v>55</v>
      </c>
      <c r="R31" s="16"/>
      <c r="S31" s="17"/>
      <c r="T31" s="17"/>
      <c r="U31" s="16"/>
      <c r="V31" s="23"/>
      <c r="W31" s="25" t="str">
        <f t="shared" si="0"/>
        <v xml:space="preserve"> </v>
      </c>
      <c r="X31" s="65"/>
      <c r="Y31" s="25" t="str">
        <f t="shared" si="5"/>
        <v xml:space="preserve"> </v>
      </c>
      <c r="Z31" s="18"/>
      <c r="AA31" s="18"/>
      <c r="AB31" s="18"/>
      <c r="AC31" s="18"/>
      <c r="AD31" s="26">
        <f t="shared" si="1"/>
        <v>0</v>
      </c>
      <c r="AE31" s="27">
        <f t="shared" si="10"/>
        <v>0</v>
      </c>
      <c r="AF31" s="19"/>
      <c r="AG31" s="19"/>
      <c r="AH31" s="20"/>
      <c r="AI31" s="20"/>
      <c r="AJ31" s="28" t="str">
        <f t="shared" si="11"/>
        <v xml:space="preserve"> </v>
      </c>
      <c r="AK31" s="29" t="s">
        <v>55</v>
      </c>
      <c r="AL31" s="21"/>
      <c r="AM31" s="22"/>
      <c r="AN31" s="30" t="str">
        <f t="shared" si="6"/>
        <v xml:space="preserve"> </v>
      </c>
      <c r="AO31" s="30" t="str">
        <f t="shared" si="7"/>
        <v xml:space="preserve"> </v>
      </c>
      <c r="AP31" s="30" t="str">
        <f t="shared" si="8"/>
        <v xml:space="preserve"> </v>
      </c>
      <c r="AQ31" s="30" t="str">
        <f t="shared" si="2"/>
        <v xml:space="preserve"> </v>
      </c>
      <c r="AR31" s="30" t="str">
        <f t="shared" si="3"/>
        <v xml:space="preserve"> </v>
      </c>
      <c r="AS31" s="30" t="str">
        <f t="shared" si="9"/>
        <v xml:space="preserve"> </v>
      </c>
      <c r="AT31" s="31" t="str">
        <f t="shared" si="4"/>
        <v xml:space="preserve"> </v>
      </c>
    </row>
    <row r="32" spans="1:46" x14ac:dyDescent="0.25">
      <c r="A32" s="10"/>
      <c r="B32" s="10"/>
      <c r="C32" s="10" t="s">
        <v>55</v>
      </c>
      <c r="D32" s="11"/>
      <c r="E32" s="12"/>
      <c r="F32" s="11"/>
      <c r="G32" s="13" t="s">
        <v>55</v>
      </c>
      <c r="H32" s="10" t="s">
        <v>55</v>
      </c>
      <c r="I32" s="13" t="s">
        <v>55</v>
      </c>
      <c r="J32" s="13" t="s">
        <v>55</v>
      </c>
      <c r="K32" s="14" t="s">
        <v>55</v>
      </c>
      <c r="L32" s="14" t="s">
        <v>55</v>
      </c>
      <c r="M32" s="14" t="s">
        <v>55</v>
      </c>
      <c r="N32" s="15"/>
      <c r="O32" s="78"/>
      <c r="P32" s="79"/>
      <c r="Q32" s="16" t="s">
        <v>55</v>
      </c>
      <c r="R32" s="16"/>
      <c r="S32" s="17"/>
      <c r="T32" s="17"/>
      <c r="U32" s="16"/>
      <c r="V32" s="23"/>
      <c r="W32" s="25" t="str">
        <f t="shared" si="0"/>
        <v xml:space="preserve"> </v>
      </c>
      <c r="X32" s="65"/>
      <c r="Y32" s="25" t="str">
        <f t="shared" si="5"/>
        <v xml:space="preserve"> </v>
      </c>
      <c r="Z32" s="18"/>
      <c r="AA32" s="18"/>
      <c r="AB32" s="18"/>
      <c r="AC32" s="18"/>
      <c r="AD32" s="26">
        <f t="shared" si="1"/>
        <v>0</v>
      </c>
      <c r="AE32" s="27">
        <f t="shared" si="10"/>
        <v>0</v>
      </c>
      <c r="AF32" s="19"/>
      <c r="AG32" s="19"/>
      <c r="AH32" s="20"/>
      <c r="AI32" s="20"/>
      <c r="AJ32" s="28" t="str">
        <f t="shared" si="11"/>
        <v xml:space="preserve"> </v>
      </c>
      <c r="AK32" s="29" t="s">
        <v>55</v>
      </c>
      <c r="AL32" s="21"/>
      <c r="AM32" s="22"/>
      <c r="AN32" s="30" t="str">
        <f t="shared" si="6"/>
        <v xml:space="preserve"> </v>
      </c>
      <c r="AO32" s="30" t="str">
        <f t="shared" si="7"/>
        <v xml:space="preserve"> </v>
      </c>
      <c r="AP32" s="30" t="str">
        <f t="shared" si="8"/>
        <v xml:space="preserve"> </v>
      </c>
      <c r="AQ32" s="30" t="str">
        <f t="shared" si="2"/>
        <v xml:space="preserve"> </v>
      </c>
      <c r="AR32" s="30" t="str">
        <f t="shared" si="3"/>
        <v xml:space="preserve"> </v>
      </c>
      <c r="AS32" s="30" t="str">
        <f t="shared" si="9"/>
        <v xml:space="preserve"> </v>
      </c>
      <c r="AT32" s="31" t="str">
        <f t="shared" si="4"/>
        <v xml:space="preserve"> </v>
      </c>
    </row>
    <row r="33" spans="1:46" x14ac:dyDescent="0.25">
      <c r="A33" s="10"/>
      <c r="B33" s="10"/>
      <c r="C33" s="10" t="s">
        <v>55</v>
      </c>
      <c r="D33" s="11"/>
      <c r="E33" s="12"/>
      <c r="F33" s="11"/>
      <c r="G33" s="13" t="s">
        <v>55</v>
      </c>
      <c r="H33" s="10" t="s">
        <v>55</v>
      </c>
      <c r="I33" s="13" t="s">
        <v>55</v>
      </c>
      <c r="J33" s="13" t="s">
        <v>55</v>
      </c>
      <c r="K33" s="14" t="s">
        <v>55</v>
      </c>
      <c r="L33" s="14" t="s">
        <v>55</v>
      </c>
      <c r="M33" s="14" t="s">
        <v>55</v>
      </c>
      <c r="N33" s="15"/>
      <c r="O33" s="78"/>
      <c r="P33" s="79"/>
      <c r="Q33" s="16" t="s">
        <v>55</v>
      </c>
      <c r="R33" s="16"/>
      <c r="S33" s="17"/>
      <c r="T33" s="17"/>
      <c r="U33" s="16"/>
      <c r="V33" s="23"/>
      <c r="W33" s="25" t="str">
        <f t="shared" si="0"/>
        <v xml:space="preserve"> </v>
      </c>
      <c r="X33" s="65"/>
      <c r="Y33" s="25" t="str">
        <f t="shared" si="5"/>
        <v xml:space="preserve"> </v>
      </c>
      <c r="Z33" s="18"/>
      <c r="AA33" s="18"/>
      <c r="AB33" s="18"/>
      <c r="AC33" s="18"/>
      <c r="AD33" s="26">
        <f t="shared" si="1"/>
        <v>0</v>
      </c>
      <c r="AE33" s="27">
        <f t="shared" si="10"/>
        <v>0</v>
      </c>
      <c r="AF33" s="19"/>
      <c r="AG33" s="19"/>
      <c r="AH33" s="20"/>
      <c r="AI33" s="20"/>
      <c r="AJ33" s="28" t="str">
        <f t="shared" si="11"/>
        <v xml:space="preserve"> </v>
      </c>
      <c r="AK33" s="29" t="s">
        <v>55</v>
      </c>
      <c r="AL33" s="21"/>
      <c r="AM33" s="22"/>
      <c r="AN33" s="30" t="str">
        <f t="shared" si="6"/>
        <v xml:space="preserve"> </v>
      </c>
      <c r="AO33" s="30" t="str">
        <f t="shared" si="7"/>
        <v xml:space="preserve"> </v>
      </c>
      <c r="AP33" s="30" t="str">
        <f t="shared" si="8"/>
        <v xml:space="preserve"> </v>
      </c>
      <c r="AQ33" s="30" t="str">
        <f t="shared" si="2"/>
        <v xml:space="preserve"> </v>
      </c>
      <c r="AR33" s="30" t="str">
        <f t="shared" si="3"/>
        <v xml:space="preserve"> </v>
      </c>
      <c r="AS33" s="30" t="str">
        <f t="shared" si="9"/>
        <v xml:space="preserve"> </v>
      </c>
      <c r="AT33" s="31" t="str">
        <f t="shared" si="4"/>
        <v xml:space="preserve"> </v>
      </c>
    </row>
    <row r="34" spans="1:46" x14ac:dyDescent="0.25">
      <c r="A34" s="10"/>
      <c r="B34" s="10"/>
      <c r="C34" s="10" t="s">
        <v>55</v>
      </c>
      <c r="D34" s="11"/>
      <c r="E34" s="12"/>
      <c r="F34" s="11"/>
      <c r="G34" s="13" t="s">
        <v>55</v>
      </c>
      <c r="H34" s="10" t="s">
        <v>55</v>
      </c>
      <c r="I34" s="13" t="s">
        <v>55</v>
      </c>
      <c r="J34" s="13" t="s">
        <v>55</v>
      </c>
      <c r="K34" s="14" t="s">
        <v>55</v>
      </c>
      <c r="L34" s="14" t="s">
        <v>55</v>
      </c>
      <c r="M34" s="14" t="s">
        <v>55</v>
      </c>
      <c r="N34" s="15"/>
      <c r="O34" s="78"/>
      <c r="P34" s="79"/>
      <c r="Q34" s="16" t="s">
        <v>55</v>
      </c>
      <c r="R34" s="16"/>
      <c r="S34" s="17"/>
      <c r="T34" s="17"/>
      <c r="U34" s="16"/>
      <c r="V34" s="23"/>
      <c r="W34" s="25" t="str">
        <f t="shared" si="0"/>
        <v xml:space="preserve"> </v>
      </c>
      <c r="X34" s="65"/>
      <c r="Y34" s="25" t="str">
        <f t="shared" si="5"/>
        <v xml:space="preserve"> </v>
      </c>
      <c r="Z34" s="18"/>
      <c r="AA34" s="18"/>
      <c r="AB34" s="18"/>
      <c r="AC34" s="18"/>
      <c r="AD34" s="26">
        <f t="shared" si="1"/>
        <v>0</v>
      </c>
      <c r="AE34" s="27">
        <f t="shared" si="10"/>
        <v>0</v>
      </c>
      <c r="AF34" s="19"/>
      <c r="AG34" s="19"/>
      <c r="AH34" s="20"/>
      <c r="AI34" s="20"/>
      <c r="AJ34" s="28" t="str">
        <f t="shared" si="11"/>
        <v xml:space="preserve"> </v>
      </c>
      <c r="AK34" s="29" t="s">
        <v>55</v>
      </c>
      <c r="AL34" s="21"/>
      <c r="AM34" s="22"/>
      <c r="AN34" s="30" t="str">
        <f t="shared" si="6"/>
        <v xml:space="preserve"> </v>
      </c>
      <c r="AO34" s="30" t="str">
        <f t="shared" si="7"/>
        <v xml:space="preserve"> </v>
      </c>
      <c r="AP34" s="30" t="str">
        <f t="shared" si="8"/>
        <v xml:space="preserve"> </v>
      </c>
      <c r="AQ34" s="30" t="str">
        <f t="shared" si="2"/>
        <v xml:space="preserve"> </v>
      </c>
      <c r="AR34" s="30" t="str">
        <f t="shared" si="3"/>
        <v xml:space="preserve"> </v>
      </c>
      <c r="AS34" s="30" t="str">
        <f t="shared" si="9"/>
        <v xml:space="preserve"> </v>
      </c>
      <c r="AT34" s="31" t="str">
        <f t="shared" si="4"/>
        <v xml:space="preserve"> </v>
      </c>
    </row>
    <row r="35" spans="1:46" x14ac:dyDescent="0.25">
      <c r="A35" s="10"/>
      <c r="B35" s="10"/>
      <c r="C35" s="10" t="s">
        <v>55</v>
      </c>
      <c r="D35" s="11"/>
      <c r="E35" s="12"/>
      <c r="F35" s="11"/>
      <c r="G35" s="13" t="s">
        <v>55</v>
      </c>
      <c r="H35" s="10" t="s">
        <v>55</v>
      </c>
      <c r="I35" s="13" t="s">
        <v>55</v>
      </c>
      <c r="J35" s="13" t="s">
        <v>55</v>
      </c>
      <c r="K35" s="14" t="s">
        <v>55</v>
      </c>
      <c r="L35" s="14" t="s">
        <v>55</v>
      </c>
      <c r="M35" s="14" t="s">
        <v>55</v>
      </c>
      <c r="N35" s="15"/>
      <c r="O35" s="78"/>
      <c r="P35" s="79"/>
      <c r="Q35" s="16" t="s">
        <v>55</v>
      </c>
      <c r="R35" s="16"/>
      <c r="S35" s="17"/>
      <c r="T35" s="17"/>
      <c r="U35" s="16"/>
      <c r="V35" s="23"/>
      <c r="W35" s="25" t="str">
        <f t="shared" si="0"/>
        <v xml:space="preserve"> </v>
      </c>
      <c r="X35" s="65"/>
      <c r="Y35" s="25" t="str">
        <f t="shared" si="5"/>
        <v xml:space="preserve"> </v>
      </c>
      <c r="Z35" s="18"/>
      <c r="AA35" s="18"/>
      <c r="AB35" s="18"/>
      <c r="AC35" s="18"/>
      <c r="AD35" s="26">
        <f t="shared" si="1"/>
        <v>0</v>
      </c>
      <c r="AE35" s="27">
        <f t="shared" si="10"/>
        <v>0</v>
      </c>
      <c r="AF35" s="19"/>
      <c r="AG35" s="19"/>
      <c r="AH35" s="20"/>
      <c r="AI35" s="20"/>
      <c r="AJ35" s="28" t="str">
        <f t="shared" si="11"/>
        <v xml:space="preserve"> </v>
      </c>
      <c r="AK35" s="29" t="s">
        <v>55</v>
      </c>
      <c r="AL35" s="21"/>
      <c r="AM35" s="22"/>
      <c r="AN35" s="30" t="str">
        <f t="shared" si="6"/>
        <v xml:space="preserve"> </v>
      </c>
      <c r="AO35" s="30" t="str">
        <f t="shared" si="7"/>
        <v xml:space="preserve"> </v>
      </c>
      <c r="AP35" s="30" t="str">
        <f t="shared" si="8"/>
        <v xml:space="preserve"> </v>
      </c>
      <c r="AQ35" s="30" t="str">
        <f t="shared" si="2"/>
        <v xml:space="preserve"> </v>
      </c>
      <c r="AR35" s="30" t="str">
        <f t="shared" si="3"/>
        <v xml:space="preserve"> </v>
      </c>
      <c r="AS35" s="30" t="str">
        <f t="shared" si="9"/>
        <v xml:space="preserve"> </v>
      </c>
      <c r="AT35" s="31" t="str">
        <f t="shared" si="4"/>
        <v xml:space="preserve"> </v>
      </c>
    </row>
    <row r="36" spans="1:46" x14ac:dyDescent="0.25">
      <c r="A36" s="10"/>
      <c r="B36" s="10"/>
      <c r="C36" s="10" t="s">
        <v>55</v>
      </c>
      <c r="D36" s="11"/>
      <c r="E36" s="12"/>
      <c r="F36" s="11"/>
      <c r="G36" s="13" t="s">
        <v>55</v>
      </c>
      <c r="H36" s="10" t="s">
        <v>55</v>
      </c>
      <c r="I36" s="13" t="s">
        <v>55</v>
      </c>
      <c r="J36" s="13" t="s">
        <v>55</v>
      </c>
      <c r="K36" s="14" t="s">
        <v>55</v>
      </c>
      <c r="L36" s="14" t="s">
        <v>55</v>
      </c>
      <c r="M36" s="14" t="s">
        <v>55</v>
      </c>
      <c r="N36" s="15"/>
      <c r="O36" s="78"/>
      <c r="P36" s="79"/>
      <c r="Q36" s="16" t="s">
        <v>55</v>
      </c>
      <c r="R36" s="16"/>
      <c r="S36" s="17"/>
      <c r="T36" s="17"/>
      <c r="U36" s="16"/>
      <c r="V36" s="23"/>
      <c r="W36" s="25" t="str">
        <f t="shared" si="0"/>
        <v xml:space="preserve"> </v>
      </c>
      <c r="X36" s="65"/>
      <c r="Y36" s="25" t="str">
        <f t="shared" si="5"/>
        <v xml:space="preserve"> </v>
      </c>
      <c r="Z36" s="18"/>
      <c r="AA36" s="18"/>
      <c r="AB36" s="18"/>
      <c r="AC36" s="18"/>
      <c r="AD36" s="26">
        <f t="shared" si="1"/>
        <v>0</v>
      </c>
      <c r="AE36" s="27">
        <f t="shared" si="10"/>
        <v>0</v>
      </c>
      <c r="AF36" s="19"/>
      <c r="AG36" s="19"/>
      <c r="AH36" s="20"/>
      <c r="AI36" s="20"/>
      <c r="AJ36" s="28" t="str">
        <f t="shared" si="11"/>
        <v xml:space="preserve"> </v>
      </c>
      <c r="AK36" s="29" t="s">
        <v>55</v>
      </c>
      <c r="AL36" s="21"/>
      <c r="AM36" s="22"/>
      <c r="AN36" s="30" t="str">
        <f t="shared" si="6"/>
        <v xml:space="preserve"> </v>
      </c>
      <c r="AO36" s="30" t="str">
        <f t="shared" si="7"/>
        <v xml:space="preserve"> </v>
      </c>
      <c r="AP36" s="30" t="str">
        <f t="shared" si="8"/>
        <v xml:space="preserve"> </v>
      </c>
      <c r="AQ36" s="30" t="str">
        <f t="shared" si="2"/>
        <v xml:space="preserve"> </v>
      </c>
      <c r="AR36" s="30" t="str">
        <f t="shared" si="3"/>
        <v xml:space="preserve"> </v>
      </c>
      <c r="AS36" s="30" t="str">
        <f t="shared" si="9"/>
        <v xml:space="preserve"> </v>
      </c>
      <c r="AT36" s="31" t="str">
        <f t="shared" si="4"/>
        <v xml:space="preserve"> </v>
      </c>
    </row>
    <row r="37" spans="1:46" x14ac:dyDescent="0.25">
      <c r="A37" s="10"/>
      <c r="B37" s="10"/>
      <c r="C37" s="10" t="s">
        <v>55</v>
      </c>
      <c r="D37" s="11"/>
      <c r="E37" s="12"/>
      <c r="F37" s="11"/>
      <c r="G37" s="13" t="s">
        <v>55</v>
      </c>
      <c r="H37" s="10" t="s">
        <v>55</v>
      </c>
      <c r="I37" s="13" t="s">
        <v>55</v>
      </c>
      <c r="J37" s="13" t="s">
        <v>55</v>
      </c>
      <c r="K37" s="14" t="s">
        <v>55</v>
      </c>
      <c r="L37" s="14" t="s">
        <v>55</v>
      </c>
      <c r="M37" s="14" t="s">
        <v>55</v>
      </c>
      <c r="N37" s="15"/>
      <c r="O37" s="78"/>
      <c r="P37" s="79"/>
      <c r="Q37" s="16" t="s">
        <v>55</v>
      </c>
      <c r="R37" s="16"/>
      <c r="S37" s="17"/>
      <c r="T37" s="17"/>
      <c r="U37" s="16"/>
      <c r="V37" s="23"/>
      <c r="W37" s="25" t="str">
        <f t="shared" si="0"/>
        <v xml:space="preserve"> </v>
      </c>
      <c r="X37" s="65"/>
      <c r="Y37" s="25" t="str">
        <f t="shared" si="5"/>
        <v xml:space="preserve"> </v>
      </c>
      <c r="Z37" s="18"/>
      <c r="AA37" s="18"/>
      <c r="AB37" s="18"/>
      <c r="AC37" s="18"/>
      <c r="AD37" s="26">
        <f t="shared" si="1"/>
        <v>0</v>
      </c>
      <c r="AE37" s="27">
        <f t="shared" si="10"/>
        <v>0</v>
      </c>
      <c r="AF37" s="19"/>
      <c r="AG37" s="19"/>
      <c r="AH37" s="20"/>
      <c r="AI37" s="20"/>
      <c r="AJ37" s="28" t="str">
        <f t="shared" si="11"/>
        <v xml:space="preserve"> </v>
      </c>
      <c r="AK37" s="29" t="s">
        <v>55</v>
      </c>
      <c r="AL37" s="21"/>
      <c r="AM37" s="22"/>
      <c r="AN37" s="30" t="str">
        <f t="shared" si="6"/>
        <v xml:space="preserve"> </v>
      </c>
      <c r="AO37" s="30" t="str">
        <f t="shared" si="7"/>
        <v xml:space="preserve"> </v>
      </c>
      <c r="AP37" s="30" t="str">
        <f t="shared" si="8"/>
        <v xml:space="preserve"> </v>
      </c>
      <c r="AQ37" s="30" t="str">
        <f t="shared" si="2"/>
        <v xml:space="preserve"> </v>
      </c>
      <c r="AR37" s="30" t="str">
        <f t="shared" si="3"/>
        <v xml:space="preserve"> </v>
      </c>
      <c r="AS37" s="30" t="str">
        <f t="shared" si="9"/>
        <v xml:space="preserve"> </v>
      </c>
      <c r="AT37" s="31" t="str">
        <f t="shared" si="4"/>
        <v xml:space="preserve"> </v>
      </c>
    </row>
    <row r="38" spans="1:46" x14ac:dyDescent="0.25">
      <c r="A38" s="10"/>
      <c r="B38" s="10"/>
      <c r="C38" s="10" t="s">
        <v>55</v>
      </c>
      <c r="D38" s="11"/>
      <c r="E38" s="12"/>
      <c r="F38" s="11"/>
      <c r="G38" s="13" t="s">
        <v>55</v>
      </c>
      <c r="H38" s="10" t="s">
        <v>55</v>
      </c>
      <c r="I38" s="13" t="s">
        <v>55</v>
      </c>
      <c r="J38" s="13" t="s">
        <v>55</v>
      </c>
      <c r="K38" s="14" t="s">
        <v>55</v>
      </c>
      <c r="L38" s="14" t="s">
        <v>55</v>
      </c>
      <c r="M38" s="14" t="s">
        <v>55</v>
      </c>
      <c r="N38" s="15"/>
      <c r="O38" s="78"/>
      <c r="P38" s="79"/>
      <c r="Q38" s="16" t="s">
        <v>55</v>
      </c>
      <c r="R38" s="16"/>
      <c r="S38" s="17"/>
      <c r="T38" s="17"/>
      <c r="U38" s="16"/>
      <c r="V38" s="23"/>
      <c r="W38" s="25" t="str">
        <f t="shared" si="0"/>
        <v xml:space="preserve"> </v>
      </c>
      <c r="X38" s="65"/>
      <c r="Y38" s="25" t="str">
        <f t="shared" si="5"/>
        <v xml:space="preserve"> </v>
      </c>
      <c r="Z38" s="18"/>
      <c r="AA38" s="18"/>
      <c r="AB38" s="18"/>
      <c r="AC38" s="18"/>
      <c r="AD38" s="26">
        <f t="shared" si="1"/>
        <v>0</v>
      </c>
      <c r="AE38" s="27">
        <f t="shared" si="10"/>
        <v>0</v>
      </c>
      <c r="AF38" s="19"/>
      <c r="AG38" s="19"/>
      <c r="AH38" s="20"/>
      <c r="AI38" s="20"/>
      <c r="AJ38" s="28" t="str">
        <f t="shared" si="11"/>
        <v xml:space="preserve"> </v>
      </c>
      <c r="AK38" s="29" t="s">
        <v>55</v>
      </c>
      <c r="AL38" s="21"/>
      <c r="AM38" s="22"/>
      <c r="AN38" s="30" t="str">
        <f t="shared" si="6"/>
        <v xml:space="preserve"> </v>
      </c>
      <c r="AO38" s="30" t="str">
        <f t="shared" si="7"/>
        <v xml:space="preserve"> </v>
      </c>
      <c r="AP38" s="30" t="str">
        <f t="shared" si="8"/>
        <v xml:space="preserve"> </v>
      </c>
      <c r="AQ38" s="30" t="str">
        <f t="shared" si="2"/>
        <v xml:space="preserve"> </v>
      </c>
      <c r="AR38" s="30" t="str">
        <f t="shared" si="3"/>
        <v xml:space="preserve"> </v>
      </c>
      <c r="AS38" s="30" t="str">
        <f t="shared" si="9"/>
        <v xml:space="preserve"> </v>
      </c>
      <c r="AT38" s="31" t="str">
        <f t="shared" si="4"/>
        <v xml:space="preserve"> </v>
      </c>
    </row>
    <row r="39" spans="1:46" x14ac:dyDescent="0.25">
      <c r="A39" s="10"/>
      <c r="B39" s="10"/>
      <c r="C39" s="10" t="s">
        <v>55</v>
      </c>
      <c r="D39" s="11"/>
      <c r="E39" s="12"/>
      <c r="F39" s="11"/>
      <c r="G39" s="13" t="s">
        <v>55</v>
      </c>
      <c r="H39" s="10" t="s">
        <v>55</v>
      </c>
      <c r="I39" s="13" t="s">
        <v>55</v>
      </c>
      <c r="J39" s="13" t="s">
        <v>55</v>
      </c>
      <c r="K39" s="14" t="s">
        <v>55</v>
      </c>
      <c r="L39" s="14" t="s">
        <v>55</v>
      </c>
      <c r="M39" s="14" t="s">
        <v>55</v>
      </c>
      <c r="N39" s="15"/>
      <c r="O39" s="78"/>
      <c r="P39" s="79"/>
      <c r="Q39" s="16" t="s">
        <v>55</v>
      </c>
      <c r="R39" s="16"/>
      <c r="S39" s="17"/>
      <c r="T39" s="17"/>
      <c r="U39" s="16"/>
      <c r="V39" s="23"/>
      <c r="W39" s="25" t="str">
        <f t="shared" ref="W39:W102" si="12">IFERROR((R39/S39)+(U39/(S39/T39)), " ")</f>
        <v xml:space="preserve"> </v>
      </c>
      <c r="X39" s="65"/>
      <c r="Y39" s="25" t="str">
        <f t="shared" si="5"/>
        <v xml:space="preserve"> </v>
      </c>
      <c r="Z39" s="18"/>
      <c r="AA39" s="18"/>
      <c r="AB39" s="18"/>
      <c r="AC39" s="18"/>
      <c r="AD39" s="26">
        <f t="shared" ref="AD39:AD70" si="13">IF(SUM(Z39:AC39)&gt;0, SUM(Z39:AC39),)</f>
        <v>0</v>
      </c>
      <c r="AE39" s="27">
        <f t="shared" si="10"/>
        <v>0</v>
      </c>
      <c r="AF39" s="19"/>
      <c r="AG39" s="19"/>
      <c r="AH39" s="20"/>
      <c r="AI39" s="20"/>
      <c r="AJ39" s="28" t="str">
        <f t="shared" si="11"/>
        <v xml:space="preserve"> </v>
      </c>
      <c r="AK39" s="29" t="s">
        <v>55</v>
      </c>
      <c r="AL39" s="21"/>
      <c r="AM39" s="22"/>
      <c r="AN39" s="30" t="str">
        <f t="shared" si="6"/>
        <v xml:space="preserve"> </v>
      </c>
      <c r="AO39" s="30" t="str">
        <f t="shared" si="7"/>
        <v xml:space="preserve"> </v>
      </c>
      <c r="AP39" s="30" t="str">
        <f t="shared" si="8"/>
        <v xml:space="preserve"> </v>
      </c>
      <c r="AQ39" s="30" t="str">
        <f t="shared" ref="AQ39:AQ102" si="14">IFERROR((AL39*AN39)," ")</f>
        <v xml:space="preserve"> </v>
      </c>
      <c r="AR39" s="30" t="str">
        <f t="shared" ref="AR39:AR102" si="15">IFERROR(AJ39*AM39, " ")</f>
        <v xml:space="preserve"> </v>
      </c>
      <c r="AS39" s="30" t="str">
        <f t="shared" si="9"/>
        <v xml:space="preserve"> </v>
      </c>
      <c r="AT39" s="31" t="str">
        <f t="shared" ref="AT39:AT70" si="16">IF(SUM(AN39:AS39)&gt;0, SUM(AN39:AS39), " ")</f>
        <v xml:space="preserve"> </v>
      </c>
    </row>
    <row r="40" spans="1:46" x14ac:dyDescent="0.25">
      <c r="A40" s="10"/>
      <c r="B40" s="10"/>
      <c r="C40" s="10" t="s">
        <v>55</v>
      </c>
      <c r="D40" s="11"/>
      <c r="E40" s="12"/>
      <c r="F40" s="11"/>
      <c r="G40" s="13" t="s">
        <v>55</v>
      </c>
      <c r="H40" s="10" t="s">
        <v>55</v>
      </c>
      <c r="I40" s="13" t="s">
        <v>55</v>
      </c>
      <c r="J40" s="13" t="s">
        <v>55</v>
      </c>
      <c r="K40" s="14" t="s">
        <v>55</v>
      </c>
      <c r="L40" s="14" t="s">
        <v>55</v>
      </c>
      <c r="M40" s="14" t="s">
        <v>55</v>
      </c>
      <c r="N40" s="15"/>
      <c r="O40" s="78"/>
      <c r="P40" s="79"/>
      <c r="Q40" s="16" t="s">
        <v>55</v>
      </c>
      <c r="R40" s="16"/>
      <c r="S40" s="17"/>
      <c r="T40" s="17"/>
      <c r="U40" s="16"/>
      <c r="V40" s="23"/>
      <c r="W40" s="25" t="str">
        <f t="shared" si="12"/>
        <v xml:space="preserve"> </v>
      </c>
      <c r="X40" s="65"/>
      <c r="Y40" s="25" t="str">
        <f t="shared" si="5"/>
        <v xml:space="preserve"> </v>
      </c>
      <c r="Z40" s="18"/>
      <c r="AA40" s="18"/>
      <c r="AB40" s="18"/>
      <c r="AC40" s="18"/>
      <c r="AD40" s="26">
        <f t="shared" si="13"/>
        <v>0</v>
      </c>
      <c r="AE40" s="27">
        <f t="shared" si="10"/>
        <v>0</v>
      </c>
      <c r="AF40" s="19"/>
      <c r="AG40" s="19"/>
      <c r="AH40" s="20"/>
      <c r="AI40" s="20"/>
      <c r="AJ40" s="28" t="str">
        <f t="shared" si="11"/>
        <v xml:space="preserve"> </v>
      </c>
      <c r="AK40" s="29" t="s">
        <v>55</v>
      </c>
      <c r="AL40" s="21"/>
      <c r="AM40" s="22"/>
      <c r="AN40" s="30" t="str">
        <f t="shared" si="6"/>
        <v xml:space="preserve"> </v>
      </c>
      <c r="AO40" s="30" t="str">
        <f t="shared" si="7"/>
        <v xml:space="preserve"> </v>
      </c>
      <c r="AP40" s="30" t="str">
        <f t="shared" si="8"/>
        <v xml:space="preserve"> </v>
      </c>
      <c r="AQ40" s="30" t="str">
        <f t="shared" si="14"/>
        <v xml:space="preserve"> </v>
      </c>
      <c r="AR40" s="30" t="str">
        <f t="shared" si="15"/>
        <v xml:space="preserve"> </v>
      </c>
      <c r="AS40" s="30" t="str">
        <f t="shared" si="9"/>
        <v xml:space="preserve"> </v>
      </c>
      <c r="AT40" s="31" t="str">
        <f t="shared" si="16"/>
        <v xml:space="preserve"> </v>
      </c>
    </row>
    <row r="41" spans="1:46" x14ac:dyDescent="0.25">
      <c r="A41" s="10"/>
      <c r="B41" s="10"/>
      <c r="C41" s="10" t="s">
        <v>55</v>
      </c>
      <c r="D41" s="11"/>
      <c r="E41" s="12"/>
      <c r="F41" s="11"/>
      <c r="G41" s="13" t="s">
        <v>55</v>
      </c>
      <c r="H41" s="10" t="s">
        <v>55</v>
      </c>
      <c r="I41" s="13" t="s">
        <v>55</v>
      </c>
      <c r="J41" s="13" t="s">
        <v>55</v>
      </c>
      <c r="K41" s="14" t="s">
        <v>55</v>
      </c>
      <c r="L41" s="14" t="s">
        <v>55</v>
      </c>
      <c r="M41" s="14" t="s">
        <v>55</v>
      </c>
      <c r="N41" s="15"/>
      <c r="O41" s="78"/>
      <c r="P41" s="79"/>
      <c r="Q41" s="16" t="s">
        <v>55</v>
      </c>
      <c r="R41" s="16"/>
      <c r="S41" s="17"/>
      <c r="T41" s="17"/>
      <c r="U41" s="16"/>
      <c r="V41" s="23"/>
      <c r="W41" s="25" t="str">
        <f t="shared" si="12"/>
        <v xml:space="preserve"> </v>
      </c>
      <c r="X41" s="65"/>
      <c r="Y41" s="25" t="str">
        <f t="shared" si="5"/>
        <v xml:space="preserve"> </v>
      </c>
      <c r="Z41" s="18"/>
      <c r="AA41" s="18"/>
      <c r="AB41" s="18"/>
      <c r="AC41" s="18"/>
      <c r="AD41" s="26">
        <f t="shared" si="13"/>
        <v>0</v>
      </c>
      <c r="AE41" s="27">
        <f t="shared" si="10"/>
        <v>0</v>
      </c>
      <c r="AF41" s="19"/>
      <c r="AG41" s="19"/>
      <c r="AH41" s="20"/>
      <c r="AI41" s="20"/>
      <c r="AJ41" s="28" t="str">
        <f t="shared" si="11"/>
        <v xml:space="preserve"> </v>
      </c>
      <c r="AK41" s="29" t="s">
        <v>55</v>
      </c>
      <c r="AL41" s="21"/>
      <c r="AM41" s="22"/>
      <c r="AN41" s="30" t="str">
        <f t="shared" si="6"/>
        <v xml:space="preserve"> </v>
      </c>
      <c r="AO41" s="30" t="str">
        <f t="shared" si="7"/>
        <v xml:space="preserve"> </v>
      </c>
      <c r="AP41" s="30" t="str">
        <f t="shared" si="8"/>
        <v xml:space="preserve"> </v>
      </c>
      <c r="AQ41" s="30" t="str">
        <f t="shared" si="14"/>
        <v xml:space="preserve"> </v>
      </c>
      <c r="AR41" s="30" t="str">
        <f t="shared" si="15"/>
        <v xml:space="preserve"> </v>
      </c>
      <c r="AS41" s="30" t="str">
        <f t="shared" si="9"/>
        <v xml:space="preserve"> </v>
      </c>
      <c r="AT41" s="31" t="str">
        <f t="shared" si="16"/>
        <v xml:space="preserve"> </v>
      </c>
    </row>
    <row r="42" spans="1:46" x14ac:dyDescent="0.25">
      <c r="A42" s="10"/>
      <c r="B42" s="10"/>
      <c r="C42" s="10" t="s">
        <v>55</v>
      </c>
      <c r="D42" s="11"/>
      <c r="E42" s="12"/>
      <c r="F42" s="11"/>
      <c r="G42" s="13" t="s">
        <v>55</v>
      </c>
      <c r="H42" s="10" t="s">
        <v>55</v>
      </c>
      <c r="I42" s="13" t="s">
        <v>55</v>
      </c>
      <c r="J42" s="13" t="s">
        <v>55</v>
      </c>
      <c r="K42" s="14" t="s">
        <v>55</v>
      </c>
      <c r="L42" s="14" t="s">
        <v>55</v>
      </c>
      <c r="M42" s="14" t="s">
        <v>55</v>
      </c>
      <c r="N42" s="15"/>
      <c r="O42" s="78"/>
      <c r="P42" s="79"/>
      <c r="Q42" s="16" t="s">
        <v>55</v>
      </c>
      <c r="R42" s="16"/>
      <c r="S42" s="17"/>
      <c r="T42" s="17"/>
      <c r="U42" s="16"/>
      <c r="V42" s="23"/>
      <c r="W42" s="25" t="str">
        <f t="shared" si="12"/>
        <v xml:space="preserve"> </v>
      </c>
      <c r="X42" s="65"/>
      <c r="Y42" s="25" t="str">
        <f t="shared" si="5"/>
        <v xml:space="preserve"> </v>
      </c>
      <c r="Z42" s="18"/>
      <c r="AA42" s="18"/>
      <c r="AB42" s="18"/>
      <c r="AC42" s="18"/>
      <c r="AD42" s="26">
        <f t="shared" si="13"/>
        <v>0</v>
      </c>
      <c r="AE42" s="27">
        <f t="shared" si="10"/>
        <v>0</v>
      </c>
      <c r="AF42" s="19"/>
      <c r="AG42" s="19"/>
      <c r="AH42" s="20"/>
      <c r="AI42" s="20"/>
      <c r="AJ42" s="28" t="str">
        <f t="shared" si="11"/>
        <v xml:space="preserve"> </v>
      </c>
      <c r="AK42" s="29" t="s">
        <v>55</v>
      </c>
      <c r="AL42" s="21"/>
      <c r="AM42" s="22"/>
      <c r="AN42" s="30" t="str">
        <f t="shared" si="6"/>
        <v xml:space="preserve"> </v>
      </c>
      <c r="AO42" s="30" t="str">
        <f t="shared" si="7"/>
        <v xml:space="preserve"> </v>
      </c>
      <c r="AP42" s="30" t="str">
        <f t="shared" si="8"/>
        <v xml:space="preserve"> </v>
      </c>
      <c r="AQ42" s="30" t="str">
        <f t="shared" si="14"/>
        <v xml:space="preserve"> </v>
      </c>
      <c r="AR42" s="30" t="str">
        <f t="shared" si="15"/>
        <v xml:space="preserve"> </v>
      </c>
      <c r="AS42" s="30" t="str">
        <f t="shared" si="9"/>
        <v xml:space="preserve"> </v>
      </c>
      <c r="AT42" s="31" t="str">
        <f t="shared" si="16"/>
        <v xml:space="preserve"> </v>
      </c>
    </row>
    <row r="43" spans="1:46" x14ac:dyDescent="0.25">
      <c r="A43" s="10"/>
      <c r="B43" s="10"/>
      <c r="C43" s="10" t="s">
        <v>55</v>
      </c>
      <c r="D43" s="11"/>
      <c r="E43" s="12"/>
      <c r="F43" s="11"/>
      <c r="G43" s="13" t="s">
        <v>55</v>
      </c>
      <c r="H43" s="10" t="s">
        <v>55</v>
      </c>
      <c r="I43" s="13" t="s">
        <v>55</v>
      </c>
      <c r="J43" s="13" t="s">
        <v>55</v>
      </c>
      <c r="K43" s="14" t="s">
        <v>55</v>
      </c>
      <c r="L43" s="14" t="s">
        <v>55</v>
      </c>
      <c r="M43" s="14" t="s">
        <v>55</v>
      </c>
      <c r="N43" s="15"/>
      <c r="O43" s="78"/>
      <c r="P43" s="79"/>
      <c r="Q43" s="16" t="s">
        <v>55</v>
      </c>
      <c r="R43" s="16"/>
      <c r="S43" s="17"/>
      <c r="T43" s="17"/>
      <c r="U43" s="16"/>
      <c r="V43" s="23"/>
      <c r="W43" s="25" t="str">
        <f t="shared" si="12"/>
        <v xml:space="preserve"> </v>
      </c>
      <c r="X43" s="65"/>
      <c r="Y43" s="25" t="str">
        <f t="shared" si="5"/>
        <v xml:space="preserve"> </v>
      </c>
      <c r="Z43" s="18"/>
      <c r="AA43" s="18"/>
      <c r="AB43" s="18"/>
      <c r="AC43" s="18"/>
      <c r="AD43" s="26">
        <f t="shared" si="13"/>
        <v>0</v>
      </c>
      <c r="AE43" s="27">
        <f t="shared" si="10"/>
        <v>0</v>
      </c>
      <c r="AF43" s="19"/>
      <c r="AG43" s="19"/>
      <c r="AH43" s="20"/>
      <c r="AI43" s="20"/>
      <c r="AJ43" s="28" t="str">
        <f t="shared" si="11"/>
        <v xml:space="preserve"> </v>
      </c>
      <c r="AK43" s="29" t="s">
        <v>55</v>
      </c>
      <c r="AL43" s="21"/>
      <c r="AM43" s="22"/>
      <c r="AN43" s="30" t="str">
        <f t="shared" si="6"/>
        <v xml:space="preserve"> </v>
      </c>
      <c r="AO43" s="30" t="str">
        <f t="shared" si="7"/>
        <v xml:space="preserve"> </v>
      </c>
      <c r="AP43" s="30" t="str">
        <f t="shared" si="8"/>
        <v xml:space="preserve"> </v>
      </c>
      <c r="AQ43" s="30" t="str">
        <f t="shared" si="14"/>
        <v xml:space="preserve"> </v>
      </c>
      <c r="AR43" s="30" t="str">
        <f t="shared" si="15"/>
        <v xml:space="preserve"> </v>
      </c>
      <c r="AS43" s="30" t="str">
        <f t="shared" si="9"/>
        <v xml:space="preserve"> </v>
      </c>
      <c r="AT43" s="31" t="str">
        <f t="shared" si="16"/>
        <v xml:space="preserve"> </v>
      </c>
    </row>
    <row r="44" spans="1:46" x14ac:dyDescent="0.25">
      <c r="A44" s="10"/>
      <c r="B44" s="10"/>
      <c r="C44" s="10" t="s">
        <v>55</v>
      </c>
      <c r="D44" s="11"/>
      <c r="E44" s="12"/>
      <c r="F44" s="11"/>
      <c r="G44" s="13" t="s">
        <v>55</v>
      </c>
      <c r="H44" s="10" t="s">
        <v>55</v>
      </c>
      <c r="I44" s="13" t="s">
        <v>55</v>
      </c>
      <c r="J44" s="13" t="s">
        <v>55</v>
      </c>
      <c r="K44" s="14" t="s">
        <v>55</v>
      </c>
      <c r="L44" s="14" t="s">
        <v>55</v>
      </c>
      <c r="M44" s="14" t="s">
        <v>55</v>
      </c>
      <c r="N44" s="15"/>
      <c r="O44" s="78"/>
      <c r="P44" s="79"/>
      <c r="Q44" s="16" t="s">
        <v>55</v>
      </c>
      <c r="R44" s="16"/>
      <c r="S44" s="17"/>
      <c r="T44" s="17"/>
      <c r="U44" s="16"/>
      <c r="V44" s="23"/>
      <c r="W44" s="25" t="str">
        <f t="shared" si="12"/>
        <v xml:space="preserve"> </v>
      </c>
      <c r="X44" s="65"/>
      <c r="Y44" s="25" t="str">
        <f t="shared" si="5"/>
        <v xml:space="preserve"> </v>
      </c>
      <c r="Z44" s="18"/>
      <c r="AA44" s="18"/>
      <c r="AB44" s="18"/>
      <c r="AC44" s="18"/>
      <c r="AD44" s="26">
        <f t="shared" si="13"/>
        <v>0</v>
      </c>
      <c r="AE44" s="27">
        <f t="shared" si="10"/>
        <v>0</v>
      </c>
      <c r="AF44" s="19"/>
      <c r="AG44" s="19"/>
      <c r="AH44" s="20"/>
      <c r="AI44" s="20"/>
      <c r="AJ44" s="28" t="str">
        <f t="shared" si="11"/>
        <v xml:space="preserve"> </v>
      </c>
      <c r="AK44" s="29" t="s">
        <v>55</v>
      </c>
      <c r="AL44" s="21"/>
      <c r="AM44" s="22"/>
      <c r="AN44" s="30" t="str">
        <f t="shared" si="6"/>
        <v xml:space="preserve"> </v>
      </c>
      <c r="AO44" s="30" t="str">
        <f t="shared" si="7"/>
        <v xml:space="preserve"> </v>
      </c>
      <c r="AP44" s="30" t="str">
        <f t="shared" si="8"/>
        <v xml:space="preserve"> </v>
      </c>
      <c r="AQ44" s="30" t="str">
        <f t="shared" si="14"/>
        <v xml:space="preserve"> </v>
      </c>
      <c r="AR44" s="30" t="str">
        <f t="shared" si="15"/>
        <v xml:space="preserve"> </v>
      </c>
      <c r="AS44" s="30" t="str">
        <f t="shared" si="9"/>
        <v xml:space="preserve"> </v>
      </c>
      <c r="AT44" s="31" t="str">
        <f t="shared" si="16"/>
        <v xml:space="preserve"> </v>
      </c>
    </row>
    <row r="45" spans="1:46" x14ac:dyDescent="0.25">
      <c r="A45" s="10"/>
      <c r="B45" s="10"/>
      <c r="C45" s="10" t="s">
        <v>55</v>
      </c>
      <c r="D45" s="11"/>
      <c r="E45" s="12"/>
      <c r="F45" s="11"/>
      <c r="G45" s="13" t="s">
        <v>55</v>
      </c>
      <c r="H45" s="10" t="s">
        <v>55</v>
      </c>
      <c r="I45" s="13" t="s">
        <v>55</v>
      </c>
      <c r="J45" s="13" t="s">
        <v>55</v>
      </c>
      <c r="K45" s="14" t="s">
        <v>55</v>
      </c>
      <c r="L45" s="14" t="s">
        <v>55</v>
      </c>
      <c r="M45" s="14" t="s">
        <v>55</v>
      </c>
      <c r="N45" s="15"/>
      <c r="O45" s="78"/>
      <c r="P45" s="79"/>
      <c r="Q45" s="16" t="s">
        <v>55</v>
      </c>
      <c r="R45" s="16"/>
      <c r="S45" s="17"/>
      <c r="T45" s="17"/>
      <c r="U45" s="16"/>
      <c r="V45" s="23"/>
      <c r="W45" s="25" t="str">
        <f t="shared" si="12"/>
        <v xml:space="preserve"> </v>
      </c>
      <c r="X45" s="65"/>
      <c r="Y45" s="25" t="str">
        <f t="shared" si="5"/>
        <v xml:space="preserve"> </v>
      </c>
      <c r="Z45" s="18"/>
      <c r="AA45" s="18"/>
      <c r="AB45" s="18"/>
      <c r="AC45" s="18"/>
      <c r="AD45" s="26">
        <f t="shared" si="13"/>
        <v>0</v>
      </c>
      <c r="AE45" s="27">
        <f t="shared" si="10"/>
        <v>0</v>
      </c>
      <c r="AF45" s="19"/>
      <c r="AG45" s="19"/>
      <c r="AH45" s="20"/>
      <c r="AI45" s="20"/>
      <c r="AJ45" s="28" t="str">
        <f t="shared" si="11"/>
        <v xml:space="preserve"> </v>
      </c>
      <c r="AK45" s="29" t="s">
        <v>55</v>
      </c>
      <c r="AL45" s="21"/>
      <c r="AM45" s="22"/>
      <c r="AN45" s="30" t="str">
        <f t="shared" si="6"/>
        <v xml:space="preserve"> </v>
      </c>
      <c r="AO45" s="30" t="str">
        <f t="shared" si="7"/>
        <v xml:space="preserve"> </v>
      </c>
      <c r="AP45" s="30" t="str">
        <f t="shared" si="8"/>
        <v xml:space="preserve"> </v>
      </c>
      <c r="AQ45" s="30" t="str">
        <f t="shared" si="14"/>
        <v xml:space="preserve"> </v>
      </c>
      <c r="AR45" s="30" t="str">
        <f t="shared" si="15"/>
        <v xml:space="preserve"> </v>
      </c>
      <c r="AS45" s="30" t="str">
        <f t="shared" si="9"/>
        <v xml:space="preserve"> </v>
      </c>
      <c r="AT45" s="31" t="str">
        <f t="shared" si="16"/>
        <v xml:space="preserve"> </v>
      </c>
    </row>
    <row r="46" spans="1:46" x14ac:dyDescent="0.25">
      <c r="A46" s="10"/>
      <c r="B46" s="10"/>
      <c r="C46" s="10" t="s">
        <v>55</v>
      </c>
      <c r="D46" s="11"/>
      <c r="E46" s="12"/>
      <c r="F46" s="11"/>
      <c r="G46" s="13" t="s">
        <v>55</v>
      </c>
      <c r="H46" s="10" t="s">
        <v>55</v>
      </c>
      <c r="I46" s="13" t="s">
        <v>55</v>
      </c>
      <c r="J46" s="13" t="s">
        <v>55</v>
      </c>
      <c r="K46" s="14" t="s">
        <v>55</v>
      </c>
      <c r="L46" s="14" t="s">
        <v>55</v>
      </c>
      <c r="M46" s="14" t="s">
        <v>55</v>
      </c>
      <c r="N46" s="15"/>
      <c r="O46" s="78"/>
      <c r="P46" s="79"/>
      <c r="Q46" s="16" t="s">
        <v>55</v>
      </c>
      <c r="R46" s="16"/>
      <c r="S46" s="17"/>
      <c r="T46" s="17"/>
      <c r="U46" s="16"/>
      <c r="V46" s="23"/>
      <c r="W46" s="25" t="str">
        <f t="shared" si="12"/>
        <v xml:space="preserve"> </v>
      </c>
      <c r="X46" s="65"/>
      <c r="Y46" s="25" t="str">
        <f t="shared" si="5"/>
        <v xml:space="preserve"> </v>
      </c>
      <c r="Z46" s="18"/>
      <c r="AA46" s="18"/>
      <c r="AB46" s="18"/>
      <c r="AC46" s="18"/>
      <c r="AD46" s="26">
        <f t="shared" si="13"/>
        <v>0</v>
      </c>
      <c r="AE46" s="27">
        <f t="shared" si="10"/>
        <v>0</v>
      </c>
      <c r="AF46" s="19"/>
      <c r="AG46" s="19"/>
      <c r="AH46" s="20"/>
      <c r="AI46" s="20"/>
      <c r="AJ46" s="28" t="str">
        <f t="shared" si="11"/>
        <v xml:space="preserve"> </v>
      </c>
      <c r="AK46" s="29" t="s">
        <v>55</v>
      </c>
      <c r="AL46" s="21"/>
      <c r="AM46" s="22"/>
      <c r="AN46" s="30" t="str">
        <f t="shared" si="6"/>
        <v xml:space="preserve"> </v>
      </c>
      <c r="AO46" s="30" t="str">
        <f t="shared" si="7"/>
        <v xml:space="preserve"> </v>
      </c>
      <c r="AP46" s="30" t="str">
        <f t="shared" si="8"/>
        <v xml:space="preserve"> </v>
      </c>
      <c r="AQ46" s="30" t="str">
        <f t="shared" si="14"/>
        <v xml:space="preserve"> </v>
      </c>
      <c r="AR46" s="30" t="str">
        <f t="shared" si="15"/>
        <v xml:space="preserve"> </v>
      </c>
      <c r="AS46" s="30" t="str">
        <f t="shared" si="9"/>
        <v xml:space="preserve"> </v>
      </c>
      <c r="AT46" s="31" t="str">
        <f t="shared" si="16"/>
        <v xml:space="preserve"> </v>
      </c>
    </row>
    <row r="47" spans="1:46" x14ac:dyDescent="0.25">
      <c r="A47" s="10"/>
      <c r="B47" s="10"/>
      <c r="C47" s="10" t="s">
        <v>55</v>
      </c>
      <c r="D47" s="11"/>
      <c r="E47" s="12"/>
      <c r="F47" s="11"/>
      <c r="G47" s="13" t="s">
        <v>55</v>
      </c>
      <c r="H47" s="10" t="s">
        <v>55</v>
      </c>
      <c r="I47" s="13" t="s">
        <v>55</v>
      </c>
      <c r="J47" s="13" t="s">
        <v>55</v>
      </c>
      <c r="K47" s="14" t="s">
        <v>55</v>
      </c>
      <c r="L47" s="14" t="s">
        <v>55</v>
      </c>
      <c r="M47" s="14" t="s">
        <v>55</v>
      </c>
      <c r="N47" s="15"/>
      <c r="O47" s="78"/>
      <c r="P47" s="79"/>
      <c r="Q47" s="16" t="s">
        <v>55</v>
      </c>
      <c r="R47" s="16"/>
      <c r="S47" s="17"/>
      <c r="T47" s="17"/>
      <c r="U47" s="16"/>
      <c r="V47" s="23"/>
      <c r="W47" s="25" t="str">
        <f t="shared" si="12"/>
        <v xml:space="preserve"> </v>
      </c>
      <c r="X47" s="65"/>
      <c r="Y47" s="25" t="str">
        <f t="shared" si="5"/>
        <v xml:space="preserve"> </v>
      </c>
      <c r="Z47" s="18"/>
      <c r="AA47" s="18"/>
      <c r="AB47" s="18"/>
      <c r="AC47" s="18"/>
      <c r="AD47" s="26">
        <f t="shared" si="13"/>
        <v>0</v>
      </c>
      <c r="AE47" s="27">
        <f t="shared" si="10"/>
        <v>0</v>
      </c>
      <c r="AF47" s="19"/>
      <c r="AG47" s="19"/>
      <c r="AH47" s="20"/>
      <c r="AI47" s="20"/>
      <c r="AJ47" s="28" t="str">
        <f t="shared" si="11"/>
        <v xml:space="preserve"> </v>
      </c>
      <c r="AK47" s="29" t="s">
        <v>55</v>
      </c>
      <c r="AL47" s="21"/>
      <c r="AM47" s="22"/>
      <c r="AN47" s="30" t="str">
        <f t="shared" si="6"/>
        <v xml:space="preserve"> </v>
      </c>
      <c r="AO47" s="30" t="str">
        <f t="shared" si="7"/>
        <v xml:space="preserve"> </v>
      </c>
      <c r="AP47" s="30" t="str">
        <f t="shared" si="8"/>
        <v xml:space="preserve"> </v>
      </c>
      <c r="AQ47" s="30" t="str">
        <f t="shared" si="14"/>
        <v xml:space="preserve"> </v>
      </c>
      <c r="AR47" s="30" t="str">
        <f t="shared" si="15"/>
        <v xml:space="preserve"> </v>
      </c>
      <c r="AS47" s="30" t="str">
        <f t="shared" si="9"/>
        <v xml:space="preserve"> </v>
      </c>
      <c r="AT47" s="31" t="str">
        <f t="shared" si="16"/>
        <v xml:space="preserve"> </v>
      </c>
    </row>
    <row r="48" spans="1:46" x14ac:dyDescent="0.25">
      <c r="A48" s="10"/>
      <c r="B48" s="10"/>
      <c r="C48" s="10" t="s">
        <v>55</v>
      </c>
      <c r="D48" s="11"/>
      <c r="E48" s="12"/>
      <c r="F48" s="11"/>
      <c r="G48" s="13" t="s">
        <v>55</v>
      </c>
      <c r="H48" s="10" t="s">
        <v>55</v>
      </c>
      <c r="I48" s="13" t="s">
        <v>55</v>
      </c>
      <c r="J48" s="13" t="s">
        <v>55</v>
      </c>
      <c r="K48" s="14" t="s">
        <v>55</v>
      </c>
      <c r="L48" s="14" t="s">
        <v>55</v>
      </c>
      <c r="M48" s="14" t="s">
        <v>55</v>
      </c>
      <c r="N48" s="15"/>
      <c r="O48" s="78"/>
      <c r="P48" s="79"/>
      <c r="Q48" s="16" t="s">
        <v>55</v>
      </c>
      <c r="R48" s="16"/>
      <c r="S48" s="17"/>
      <c r="T48" s="17"/>
      <c r="U48" s="16"/>
      <c r="V48" s="23"/>
      <c r="W48" s="25" t="str">
        <f t="shared" si="12"/>
        <v xml:space="preserve"> </v>
      </c>
      <c r="X48" s="65"/>
      <c r="Y48" s="25" t="str">
        <f t="shared" si="5"/>
        <v xml:space="preserve"> </v>
      </c>
      <c r="Z48" s="18"/>
      <c r="AA48" s="18"/>
      <c r="AB48" s="18"/>
      <c r="AC48" s="18"/>
      <c r="AD48" s="26">
        <f t="shared" si="13"/>
        <v>0</v>
      </c>
      <c r="AE48" s="27">
        <f t="shared" si="10"/>
        <v>0</v>
      </c>
      <c r="AF48" s="19"/>
      <c r="AG48" s="19"/>
      <c r="AH48" s="20"/>
      <c r="AI48" s="20"/>
      <c r="AJ48" s="28" t="str">
        <f t="shared" si="11"/>
        <v xml:space="preserve"> </v>
      </c>
      <c r="AK48" s="29" t="s">
        <v>55</v>
      </c>
      <c r="AL48" s="21"/>
      <c r="AM48" s="22"/>
      <c r="AN48" s="30" t="str">
        <f t="shared" si="6"/>
        <v xml:space="preserve"> </v>
      </c>
      <c r="AO48" s="30" t="str">
        <f t="shared" si="7"/>
        <v xml:space="preserve"> </v>
      </c>
      <c r="AP48" s="30" t="str">
        <f t="shared" si="8"/>
        <v xml:space="preserve"> </v>
      </c>
      <c r="AQ48" s="30" t="str">
        <f t="shared" si="14"/>
        <v xml:space="preserve"> </v>
      </c>
      <c r="AR48" s="30" t="str">
        <f t="shared" si="15"/>
        <v xml:space="preserve"> </v>
      </c>
      <c r="AS48" s="30" t="str">
        <f t="shared" si="9"/>
        <v xml:space="preserve"> </v>
      </c>
      <c r="AT48" s="31" t="str">
        <f t="shared" si="16"/>
        <v xml:space="preserve"> </v>
      </c>
    </row>
    <row r="49" spans="1:46" x14ac:dyDescent="0.25">
      <c r="A49" s="10"/>
      <c r="B49" s="10"/>
      <c r="C49" s="10" t="s">
        <v>55</v>
      </c>
      <c r="D49" s="11"/>
      <c r="E49" s="12"/>
      <c r="F49" s="11"/>
      <c r="G49" s="13" t="s">
        <v>55</v>
      </c>
      <c r="H49" s="10" t="s">
        <v>55</v>
      </c>
      <c r="I49" s="13" t="s">
        <v>55</v>
      </c>
      <c r="J49" s="13" t="s">
        <v>55</v>
      </c>
      <c r="K49" s="14" t="s">
        <v>55</v>
      </c>
      <c r="L49" s="14" t="s">
        <v>55</v>
      </c>
      <c r="M49" s="14" t="s">
        <v>55</v>
      </c>
      <c r="N49" s="15"/>
      <c r="O49" s="78"/>
      <c r="P49" s="79"/>
      <c r="Q49" s="16" t="s">
        <v>55</v>
      </c>
      <c r="R49" s="16"/>
      <c r="S49" s="17"/>
      <c r="T49" s="17"/>
      <c r="U49" s="16"/>
      <c r="V49" s="23"/>
      <c r="W49" s="25" t="str">
        <f t="shared" si="12"/>
        <v xml:space="preserve"> </v>
      </c>
      <c r="X49" s="65"/>
      <c r="Y49" s="25" t="str">
        <f t="shared" si="5"/>
        <v xml:space="preserve"> </v>
      </c>
      <c r="Z49" s="18"/>
      <c r="AA49" s="18"/>
      <c r="AB49" s="18"/>
      <c r="AC49" s="18"/>
      <c r="AD49" s="26">
        <f t="shared" si="13"/>
        <v>0</v>
      </c>
      <c r="AE49" s="27">
        <f t="shared" si="10"/>
        <v>0</v>
      </c>
      <c r="AF49" s="19"/>
      <c r="AG49" s="19"/>
      <c r="AH49" s="20"/>
      <c r="AI49" s="20"/>
      <c r="AJ49" s="28" t="str">
        <f t="shared" si="11"/>
        <v xml:space="preserve"> </v>
      </c>
      <c r="AK49" s="29" t="s">
        <v>55</v>
      </c>
      <c r="AL49" s="21"/>
      <c r="AM49" s="22"/>
      <c r="AN49" s="30" t="str">
        <f t="shared" si="6"/>
        <v xml:space="preserve"> </v>
      </c>
      <c r="AO49" s="30" t="str">
        <f t="shared" si="7"/>
        <v xml:space="preserve"> </v>
      </c>
      <c r="AP49" s="30" t="str">
        <f t="shared" si="8"/>
        <v xml:space="preserve"> </v>
      </c>
      <c r="AQ49" s="30" t="str">
        <f t="shared" si="14"/>
        <v xml:space="preserve"> </v>
      </c>
      <c r="AR49" s="30" t="str">
        <f t="shared" si="15"/>
        <v xml:space="preserve"> </v>
      </c>
      <c r="AS49" s="30" t="str">
        <f t="shared" si="9"/>
        <v xml:space="preserve"> </v>
      </c>
      <c r="AT49" s="31" t="str">
        <f t="shared" si="16"/>
        <v xml:space="preserve"> </v>
      </c>
    </row>
    <row r="50" spans="1:46" x14ac:dyDescent="0.25">
      <c r="A50" s="10"/>
      <c r="B50" s="10"/>
      <c r="C50" s="10" t="s">
        <v>55</v>
      </c>
      <c r="D50" s="11"/>
      <c r="E50" s="12"/>
      <c r="F50" s="11"/>
      <c r="G50" s="13" t="s">
        <v>55</v>
      </c>
      <c r="H50" s="10" t="s">
        <v>55</v>
      </c>
      <c r="I50" s="13" t="s">
        <v>55</v>
      </c>
      <c r="J50" s="13" t="s">
        <v>55</v>
      </c>
      <c r="K50" s="14" t="s">
        <v>55</v>
      </c>
      <c r="L50" s="14" t="s">
        <v>55</v>
      </c>
      <c r="M50" s="14" t="s">
        <v>55</v>
      </c>
      <c r="N50" s="15"/>
      <c r="O50" s="78"/>
      <c r="P50" s="79"/>
      <c r="Q50" s="16" t="s">
        <v>55</v>
      </c>
      <c r="R50" s="16"/>
      <c r="S50" s="17"/>
      <c r="T50" s="17"/>
      <c r="U50" s="16"/>
      <c r="V50" s="23"/>
      <c r="W50" s="25" t="str">
        <f t="shared" si="12"/>
        <v xml:space="preserve"> </v>
      </c>
      <c r="X50" s="65"/>
      <c r="Y50" s="25" t="str">
        <f t="shared" si="5"/>
        <v xml:space="preserve"> </v>
      </c>
      <c r="Z50" s="18"/>
      <c r="AA50" s="18"/>
      <c r="AB50" s="18"/>
      <c r="AC50" s="18"/>
      <c r="AD50" s="26">
        <f t="shared" si="13"/>
        <v>0</v>
      </c>
      <c r="AE50" s="27">
        <f t="shared" si="10"/>
        <v>0</v>
      </c>
      <c r="AF50" s="19"/>
      <c r="AG50" s="19"/>
      <c r="AH50" s="20"/>
      <c r="AI50" s="20"/>
      <c r="AJ50" s="28" t="str">
        <f t="shared" si="11"/>
        <v xml:space="preserve"> </v>
      </c>
      <c r="AK50" s="29" t="s">
        <v>55</v>
      </c>
      <c r="AL50" s="21"/>
      <c r="AM50" s="22"/>
      <c r="AN50" s="30" t="str">
        <f t="shared" si="6"/>
        <v xml:space="preserve"> </v>
      </c>
      <c r="AO50" s="30" t="str">
        <f t="shared" si="7"/>
        <v xml:space="preserve"> </v>
      </c>
      <c r="AP50" s="30" t="str">
        <f t="shared" si="8"/>
        <v xml:space="preserve"> </v>
      </c>
      <c r="AQ50" s="30" t="str">
        <f t="shared" si="14"/>
        <v xml:space="preserve"> </v>
      </c>
      <c r="AR50" s="30" t="str">
        <f t="shared" si="15"/>
        <v xml:space="preserve"> </v>
      </c>
      <c r="AS50" s="30" t="str">
        <f t="shared" si="9"/>
        <v xml:space="preserve"> </v>
      </c>
      <c r="AT50" s="31" t="str">
        <f t="shared" si="16"/>
        <v xml:space="preserve"> </v>
      </c>
    </row>
    <row r="51" spans="1:46" x14ac:dyDescent="0.25">
      <c r="A51" s="10"/>
      <c r="B51" s="10"/>
      <c r="C51" s="10" t="s">
        <v>55</v>
      </c>
      <c r="D51" s="11"/>
      <c r="E51" s="12"/>
      <c r="F51" s="11"/>
      <c r="G51" s="13" t="s">
        <v>55</v>
      </c>
      <c r="H51" s="10" t="s">
        <v>55</v>
      </c>
      <c r="I51" s="13" t="s">
        <v>55</v>
      </c>
      <c r="J51" s="13" t="s">
        <v>55</v>
      </c>
      <c r="K51" s="14" t="s">
        <v>55</v>
      </c>
      <c r="L51" s="14" t="s">
        <v>55</v>
      </c>
      <c r="M51" s="14" t="s">
        <v>55</v>
      </c>
      <c r="N51" s="15"/>
      <c r="O51" s="78"/>
      <c r="P51" s="79"/>
      <c r="Q51" s="16" t="s">
        <v>55</v>
      </c>
      <c r="R51" s="16"/>
      <c r="S51" s="17"/>
      <c r="T51" s="17"/>
      <c r="U51" s="16"/>
      <c r="V51" s="23"/>
      <c r="W51" s="25" t="str">
        <f t="shared" si="12"/>
        <v xml:space="preserve"> </v>
      </c>
      <c r="X51" s="65"/>
      <c r="Y51" s="25" t="str">
        <f t="shared" si="5"/>
        <v xml:space="preserve"> </v>
      </c>
      <c r="Z51" s="18"/>
      <c r="AA51" s="18"/>
      <c r="AB51" s="18"/>
      <c r="AC51" s="18"/>
      <c r="AD51" s="26">
        <f t="shared" si="13"/>
        <v>0</v>
      </c>
      <c r="AE51" s="27">
        <f t="shared" si="10"/>
        <v>0</v>
      </c>
      <c r="AF51" s="19"/>
      <c r="AG51" s="19"/>
      <c r="AH51" s="20"/>
      <c r="AI51" s="20"/>
      <c r="AJ51" s="28" t="str">
        <f t="shared" si="11"/>
        <v xml:space="preserve"> </v>
      </c>
      <c r="AK51" s="29" t="s">
        <v>55</v>
      </c>
      <c r="AL51" s="21"/>
      <c r="AM51" s="22"/>
      <c r="AN51" s="30" t="str">
        <f t="shared" si="6"/>
        <v xml:space="preserve"> </v>
      </c>
      <c r="AO51" s="30" t="str">
        <f t="shared" si="7"/>
        <v xml:space="preserve"> </v>
      </c>
      <c r="AP51" s="30" t="str">
        <f t="shared" si="8"/>
        <v xml:space="preserve"> </v>
      </c>
      <c r="AQ51" s="30" t="str">
        <f t="shared" si="14"/>
        <v xml:space="preserve"> </v>
      </c>
      <c r="AR51" s="30" t="str">
        <f t="shared" si="15"/>
        <v xml:space="preserve"> </v>
      </c>
      <c r="AS51" s="30" t="str">
        <f t="shared" si="9"/>
        <v xml:space="preserve"> </v>
      </c>
      <c r="AT51" s="31" t="str">
        <f t="shared" si="16"/>
        <v xml:space="preserve"> </v>
      </c>
    </row>
    <row r="52" spans="1:46" x14ac:dyDescent="0.25">
      <c r="A52" s="10"/>
      <c r="B52" s="10"/>
      <c r="C52" s="10" t="s">
        <v>55</v>
      </c>
      <c r="D52" s="11"/>
      <c r="E52" s="12"/>
      <c r="F52" s="11"/>
      <c r="G52" s="13" t="s">
        <v>55</v>
      </c>
      <c r="H52" s="10" t="s">
        <v>55</v>
      </c>
      <c r="I52" s="13" t="s">
        <v>55</v>
      </c>
      <c r="J52" s="13" t="s">
        <v>55</v>
      </c>
      <c r="K52" s="14" t="s">
        <v>55</v>
      </c>
      <c r="L52" s="14" t="s">
        <v>55</v>
      </c>
      <c r="M52" s="14" t="s">
        <v>55</v>
      </c>
      <c r="N52" s="15"/>
      <c r="O52" s="78"/>
      <c r="P52" s="79"/>
      <c r="Q52" s="16" t="s">
        <v>55</v>
      </c>
      <c r="R52" s="16"/>
      <c r="S52" s="17"/>
      <c r="T52" s="17"/>
      <c r="U52" s="16"/>
      <c r="V52" s="23"/>
      <c r="W52" s="25" t="str">
        <f t="shared" si="12"/>
        <v xml:space="preserve"> </v>
      </c>
      <c r="X52" s="65"/>
      <c r="Y52" s="25" t="str">
        <f t="shared" si="5"/>
        <v xml:space="preserve"> </v>
      </c>
      <c r="Z52" s="18"/>
      <c r="AA52" s="18"/>
      <c r="AB52" s="18"/>
      <c r="AC52" s="18"/>
      <c r="AD52" s="26">
        <f t="shared" si="13"/>
        <v>0</v>
      </c>
      <c r="AE52" s="27">
        <f t="shared" si="10"/>
        <v>0</v>
      </c>
      <c r="AF52" s="19"/>
      <c r="AG52" s="19"/>
      <c r="AH52" s="20"/>
      <c r="AI52" s="20"/>
      <c r="AJ52" s="28" t="str">
        <f t="shared" si="11"/>
        <v xml:space="preserve"> </v>
      </c>
      <c r="AK52" s="29" t="s">
        <v>55</v>
      </c>
      <c r="AL52" s="21"/>
      <c r="AM52" s="22"/>
      <c r="AN52" s="30" t="str">
        <f t="shared" si="6"/>
        <v xml:space="preserve"> </v>
      </c>
      <c r="AO52" s="30" t="str">
        <f t="shared" si="7"/>
        <v xml:space="preserve"> </v>
      </c>
      <c r="AP52" s="30" t="str">
        <f t="shared" si="8"/>
        <v xml:space="preserve"> </v>
      </c>
      <c r="AQ52" s="30" t="str">
        <f t="shared" si="14"/>
        <v xml:space="preserve"> </v>
      </c>
      <c r="AR52" s="30" t="str">
        <f t="shared" si="15"/>
        <v xml:space="preserve"> </v>
      </c>
      <c r="AS52" s="30" t="str">
        <f t="shared" si="9"/>
        <v xml:space="preserve"> </v>
      </c>
      <c r="AT52" s="31" t="str">
        <f t="shared" si="16"/>
        <v xml:space="preserve"> </v>
      </c>
    </row>
    <row r="53" spans="1:46" x14ac:dyDescent="0.25">
      <c r="A53" s="10"/>
      <c r="B53" s="10"/>
      <c r="C53" s="10" t="s">
        <v>55</v>
      </c>
      <c r="D53" s="11"/>
      <c r="E53" s="12"/>
      <c r="F53" s="11"/>
      <c r="G53" s="13" t="s">
        <v>55</v>
      </c>
      <c r="H53" s="10" t="s">
        <v>55</v>
      </c>
      <c r="I53" s="13" t="s">
        <v>55</v>
      </c>
      <c r="J53" s="13" t="s">
        <v>55</v>
      </c>
      <c r="K53" s="14" t="s">
        <v>55</v>
      </c>
      <c r="L53" s="14" t="s">
        <v>55</v>
      </c>
      <c r="M53" s="14" t="s">
        <v>55</v>
      </c>
      <c r="N53" s="15"/>
      <c r="O53" s="78"/>
      <c r="P53" s="79"/>
      <c r="Q53" s="16" t="s">
        <v>55</v>
      </c>
      <c r="R53" s="16"/>
      <c r="S53" s="17"/>
      <c r="T53" s="17"/>
      <c r="U53" s="16"/>
      <c r="V53" s="23"/>
      <c r="W53" s="25" t="str">
        <f t="shared" si="12"/>
        <v xml:space="preserve"> </v>
      </c>
      <c r="X53" s="65"/>
      <c r="Y53" s="25" t="str">
        <f t="shared" si="5"/>
        <v xml:space="preserve"> </v>
      </c>
      <c r="Z53" s="18"/>
      <c r="AA53" s="18"/>
      <c r="AB53" s="18"/>
      <c r="AC53" s="18"/>
      <c r="AD53" s="26">
        <f t="shared" si="13"/>
        <v>0</v>
      </c>
      <c r="AE53" s="27">
        <f t="shared" si="10"/>
        <v>0</v>
      </c>
      <c r="AF53" s="19"/>
      <c r="AG53" s="19"/>
      <c r="AH53" s="20"/>
      <c r="AI53" s="20"/>
      <c r="AJ53" s="28" t="str">
        <f t="shared" si="11"/>
        <v xml:space="preserve"> </v>
      </c>
      <c r="AK53" s="29" t="s">
        <v>55</v>
      </c>
      <c r="AL53" s="21"/>
      <c r="AM53" s="22"/>
      <c r="AN53" s="30" t="str">
        <f t="shared" si="6"/>
        <v xml:space="preserve"> </v>
      </c>
      <c r="AO53" s="30" t="str">
        <f t="shared" si="7"/>
        <v xml:space="preserve"> </v>
      </c>
      <c r="AP53" s="30" t="str">
        <f t="shared" si="8"/>
        <v xml:space="preserve"> </v>
      </c>
      <c r="AQ53" s="30" t="str">
        <f t="shared" si="14"/>
        <v xml:space="preserve"> </v>
      </c>
      <c r="AR53" s="30" t="str">
        <f t="shared" si="15"/>
        <v xml:space="preserve"> </v>
      </c>
      <c r="AS53" s="30" t="str">
        <f t="shared" si="9"/>
        <v xml:space="preserve"> </v>
      </c>
      <c r="AT53" s="31" t="str">
        <f t="shared" si="16"/>
        <v xml:space="preserve"> </v>
      </c>
    </row>
    <row r="54" spans="1:46" x14ac:dyDescent="0.25">
      <c r="A54" s="10"/>
      <c r="B54" s="10"/>
      <c r="C54" s="10" t="s">
        <v>55</v>
      </c>
      <c r="D54" s="11"/>
      <c r="E54" s="12"/>
      <c r="F54" s="11"/>
      <c r="G54" s="13" t="s">
        <v>55</v>
      </c>
      <c r="H54" s="10" t="s">
        <v>55</v>
      </c>
      <c r="I54" s="13" t="s">
        <v>55</v>
      </c>
      <c r="J54" s="13" t="s">
        <v>55</v>
      </c>
      <c r="K54" s="14" t="s">
        <v>55</v>
      </c>
      <c r="L54" s="14" t="s">
        <v>55</v>
      </c>
      <c r="M54" s="14" t="s">
        <v>55</v>
      </c>
      <c r="N54" s="15"/>
      <c r="O54" s="78"/>
      <c r="P54" s="79"/>
      <c r="Q54" s="16" t="s">
        <v>55</v>
      </c>
      <c r="R54" s="16"/>
      <c r="S54" s="17"/>
      <c r="T54" s="17"/>
      <c r="U54" s="16"/>
      <c r="V54" s="23"/>
      <c r="W54" s="25" t="str">
        <f t="shared" si="12"/>
        <v xml:space="preserve"> </v>
      </c>
      <c r="X54" s="65"/>
      <c r="Y54" s="25" t="str">
        <f t="shared" si="5"/>
        <v xml:space="preserve"> </v>
      </c>
      <c r="Z54" s="18"/>
      <c r="AA54" s="18"/>
      <c r="AB54" s="18"/>
      <c r="AC54" s="18"/>
      <c r="AD54" s="26">
        <f t="shared" si="13"/>
        <v>0</v>
      </c>
      <c r="AE54" s="27">
        <f t="shared" si="10"/>
        <v>0</v>
      </c>
      <c r="AF54" s="19"/>
      <c r="AG54" s="19"/>
      <c r="AH54" s="20"/>
      <c r="AI54" s="20"/>
      <c r="AJ54" s="28" t="str">
        <f t="shared" si="11"/>
        <v xml:space="preserve"> </v>
      </c>
      <c r="AK54" s="29" t="s">
        <v>55</v>
      </c>
      <c r="AL54" s="21"/>
      <c r="AM54" s="22"/>
      <c r="AN54" s="30" t="str">
        <f t="shared" si="6"/>
        <v xml:space="preserve"> </v>
      </c>
      <c r="AO54" s="30" t="str">
        <f t="shared" si="7"/>
        <v xml:space="preserve"> </v>
      </c>
      <c r="AP54" s="30" t="str">
        <f t="shared" si="8"/>
        <v xml:space="preserve"> </v>
      </c>
      <c r="AQ54" s="30" t="str">
        <f t="shared" si="14"/>
        <v xml:space="preserve"> </v>
      </c>
      <c r="AR54" s="30" t="str">
        <f t="shared" si="15"/>
        <v xml:space="preserve"> </v>
      </c>
      <c r="AS54" s="30" t="str">
        <f t="shared" si="9"/>
        <v xml:space="preserve"> </v>
      </c>
      <c r="AT54" s="31" t="str">
        <f t="shared" si="16"/>
        <v xml:space="preserve"> </v>
      </c>
    </row>
    <row r="55" spans="1:46" x14ac:dyDescent="0.25">
      <c r="A55" s="10"/>
      <c r="B55" s="10"/>
      <c r="C55" s="10" t="s">
        <v>55</v>
      </c>
      <c r="D55" s="11"/>
      <c r="E55" s="12"/>
      <c r="F55" s="11"/>
      <c r="G55" s="13" t="s">
        <v>55</v>
      </c>
      <c r="H55" s="10" t="s">
        <v>55</v>
      </c>
      <c r="I55" s="13" t="s">
        <v>55</v>
      </c>
      <c r="J55" s="13" t="s">
        <v>55</v>
      </c>
      <c r="K55" s="14" t="s">
        <v>55</v>
      </c>
      <c r="L55" s="14" t="s">
        <v>55</v>
      </c>
      <c r="M55" s="14" t="s">
        <v>55</v>
      </c>
      <c r="N55" s="15"/>
      <c r="O55" s="78"/>
      <c r="P55" s="79"/>
      <c r="Q55" s="16" t="s">
        <v>55</v>
      </c>
      <c r="R55" s="16"/>
      <c r="S55" s="17"/>
      <c r="T55" s="17"/>
      <c r="U55" s="16"/>
      <c r="V55" s="23"/>
      <c r="W55" s="25" t="str">
        <f t="shared" si="12"/>
        <v xml:space="preserve"> </v>
      </c>
      <c r="X55" s="65"/>
      <c r="Y55" s="25" t="str">
        <f t="shared" si="5"/>
        <v xml:space="preserve"> </v>
      </c>
      <c r="Z55" s="18"/>
      <c r="AA55" s="18"/>
      <c r="AB55" s="18"/>
      <c r="AC55" s="18"/>
      <c r="AD55" s="26">
        <f t="shared" si="13"/>
        <v>0</v>
      </c>
      <c r="AE55" s="27">
        <f t="shared" si="10"/>
        <v>0</v>
      </c>
      <c r="AF55" s="19"/>
      <c r="AG55" s="19"/>
      <c r="AH55" s="20"/>
      <c r="AI55" s="20"/>
      <c r="AJ55" s="28" t="str">
        <f t="shared" si="11"/>
        <v xml:space="preserve"> </v>
      </c>
      <c r="AK55" s="29" t="s">
        <v>55</v>
      </c>
      <c r="AL55" s="21"/>
      <c r="AM55" s="22"/>
      <c r="AN55" s="30" t="str">
        <f t="shared" si="6"/>
        <v xml:space="preserve"> </v>
      </c>
      <c r="AO55" s="30" t="str">
        <f t="shared" si="7"/>
        <v xml:space="preserve"> </v>
      </c>
      <c r="AP55" s="30" t="str">
        <f t="shared" si="8"/>
        <v xml:space="preserve"> </v>
      </c>
      <c r="AQ55" s="30" t="str">
        <f t="shared" si="14"/>
        <v xml:space="preserve"> </v>
      </c>
      <c r="AR55" s="30" t="str">
        <f t="shared" si="15"/>
        <v xml:space="preserve"> </v>
      </c>
      <c r="AS55" s="30" t="str">
        <f t="shared" si="9"/>
        <v xml:space="preserve"> </v>
      </c>
      <c r="AT55" s="31" t="str">
        <f t="shared" si="16"/>
        <v xml:space="preserve"> </v>
      </c>
    </row>
    <row r="56" spans="1:46" x14ac:dyDescent="0.25">
      <c r="A56" s="10"/>
      <c r="B56" s="10"/>
      <c r="C56" s="10" t="s">
        <v>55</v>
      </c>
      <c r="D56" s="11"/>
      <c r="E56" s="12"/>
      <c r="F56" s="11"/>
      <c r="G56" s="13" t="s">
        <v>55</v>
      </c>
      <c r="H56" s="10" t="s">
        <v>55</v>
      </c>
      <c r="I56" s="13" t="s">
        <v>55</v>
      </c>
      <c r="J56" s="13" t="s">
        <v>55</v>
      </c>
      <c r="K56" s="14" t="s">
        <v>55</v>
      </c>
      <c r="L56" s="14" t="s">
        <v>55</v>
      </c>
      <c r="M56" s="14" t="s">
        <v>55</v>
      </c>
      <c r="N56" s="15"/>
      <c r="O56" s="78"/>
      <c r="P56" s="79"/>
      <c r="Q56" s="16" t="s">
        <v>55</v>
      </c>
      <c r="R56" s="16"/>
      <c r="S56" s="17"/>
      <c r="T56" s="17"/>
      <c r="U56" s="16"/>
      <c r="V56" s="23"/>
      <c r="W56" s="25" t="str">
        <f t="shared" si="12"/>
        <v xml:space="preserve"> </v>
      </c>
      <c r="X56" s="65"/>
      <c r="Y56" s="25" t="str">
        <f t="shared" si="5"/>
        <v xml:space="preserve"> </v>
      </c>
      <c r="Z56" s="18"/>
      <c r="AA56" s="18"/>
      <c r="AB56" s="18"/>
      <c r="AC56" s="18"/>
      <c r="AD56" s="26">
        <f t="shared" si="13"/>
        <v>0</v>
      </c>
      <c r="AE56" s="27">
        <f t="shared" si="10"/>
        <v>0</v>
      </c>
      <c r="AF56" s="19"/>
      <c r="AG56" s="19"/>
      <c r="AH56" s="20"/>
      <c r="AI56" s="20"/>
      <c r="AJ56" s="28" t="str">
        <f t="shared" si="11"/>
        <v xml:space="preserve"> </v>
      </c>
      <c r="AK56" s="29" t="s">
        <v>55</v>
      </c>
      <c r="AL56" s="21"/>
      <c r="AM56" s="22"/>
      <c r="AN56" s="30" t="str">
        <f t="shared" si="6"/>
        <v xml:space="preserve"> </v>
      </c>
      <c r="AO56" s="30" t="str">
        <f t="shared" si="7"/>
        <v xml:space="preserve"> </v>
      </c>
      <c r="AP56" s="30" t="str">
        <f t="shared" si="8"/>
        <v xml:space="preserve"> </v>
      </c>
      <c r="AQ56" s="30" t="str">
        <f t="shared" si="14"/>
        <v xml:space="preserve"> </v>
      </c>
      <c r="AR56" s="30" t="str">
        <f t="shared" si="15"/>
        <v xml:space="preserve"> </v>
      </c>
      <c r="AS56" s="30" t="str">
        <f t="shared" si="9"/>
        <v xml:space="preserve"> </v>
      </c>
      <c r="AT56" s="31" t="str">
        <f t="shared" si="16"/>
        <v xml:space="preserve"> </v>
      </c>
    </row>
    <row r="57" spans="1:46" x14ac:dyDescent="0.25">
      <c r="A57" s="10"/>
      <c r="B57" s="10"/>
      <c r="C57" s="10" t="s">
        <v>55</v>
      </c>
      <c r="D57" s="11"/>
      <c r="E57" s="12"/>
      <c r="F57" s="11"/>
      <c r="G57" s="13" t="s">
        <v>55</v>
      </c>
      <c r="H57" s="10" t="s">
        <v>55</v>
      </c>
      <c r="I57" s="13" t="s">
        <v>55</v>
      </c>
      <c r="J57" s="13" t="s">
        <v>55</v>
      </c>
      <c r="K57" s="14" t="s">
        <v>55</v>
      </c>
      <c r="L57" s="14" t="s">
        <v>55</v>
      </c>
      <c r="M57" s="14" t="s">
        <v>55</v>
      </c>
      <c r="N57" s="15"/>
      <c r="O57" s="78"/>
      <c r="P57" s="79"/>
      <c r="Q57" s="16" t="s">
        <v>55</v>
      </c>
      <c r="R57" s="16"/>
      <c r="S57" s="17"/>
      <c r="T57" s="17"/>
      <c r="U57" s="16"/>
      <c r="V57" s="23"/>
      <c r="W57" s="25" t="str">
        <f t="shared" si="12"/>
        <v xml:space="preserve"> </v>
      </c>
      <c r="X57" s="65"/>
      <c r="Y57" s="25" t="str">
        <f t="shared" si="5"/>
        <v xml:space="preserve"> </v>
      </c>
      <c r="Z57" s="18"/>
      <c r="AA57" s="18"/>
      <c r="AB57" s="18"/>
      <c r="AC57" s="18"/>
      <c r="AD57" s="26">
        <f t="shared" si="13"/>
        <v>0</v>
      </c>
      <c r="AE57" s="27">
        <f t="shared" si="10"/>
        <v>0</v>
      </c>
      <c r="AF57" s="19"/>
      <c r="AG57" s="19"/>
      <c r="AH57" s="20"/>
      <c r="AI57" s="20"/>
      <c r="AJ57" s="28" t="str">
        <f t="shared" si="11"/>
        <v xml:space="preserve"> </v>
      </c>
      <c r="AK57" s="29" t="s">
        <v>55</v>
      </c>
      <c r="AL57" s="21"/>
      <c r="AM57" s="22"/>
      <c r="AN57" s="30" t="str">
        <f t="shared" si="6"/>
        <v xml:space="preserve"> </v>
      </c>
      <c r="AO57" s="30" t="str">
        <f t="shared" si="7"/>
        <v xml:space="preserve"> </v>
      </c>
      <c r="AP57" s="30" t="str">
        <f t="shared" si="8"/>
        <v xml:space="preserve"> </v>
      </c>
      <c r="AQ57" s="30" t="str">
        <f t="shared" si="14"/>
        <v xml:space="preserve"> </v>
      </c>
      <c r="AR57" s="30" t="str">
        <f t="shared" si="15"/>
        <v xml:space="preserve"> </v>
      </c>
      <c r="AS57" s="30" t="str">
        <f t="shared" si="9"/>
        <v xml:space="preserve"> </v>
      </c>
      <c r="AT57" s="31" t="str">
        <f t="shared" si="16"/>
        <v xml:space="preserve"> </v>
      </c>
    </row>
    <row r="58" spans="1:46" x14ac:dyDescent="0.25">
      <c r="A58" s="10"/>
      <c r="B58" s="10"/>
      <c r="C58" s="10" t="s">
        <v>55</v>
      </c>
      <c r="D58" s="11"/>
      <c r="E58" s="12"/>
      <c r="F58" s="11"/>
      <c r="G58" s="13" t="s">
        <v>55</v>
      </c>
      <c r="H58" s="10" t="s">
        <v>55</v>
      </c>
      <c r="I58" s="13" t="s">
        <v>55</v>
      </c>
      <c r="J58" s="13" t="s">
        <v>55</v>
      </c>
      <c r="K58" s="14" t="s">
        <v>55</v>
      </c>
      <c r="L58" s="14" t="s">
        <v>55</v>
      </c>
      <c r="M58" s="14" t="s">
        <v>55</v>
      </c>
      <c r="N58" s="15"/>
      <c r="O58" s="78"/>
      <c r="P58" s="79"/>
      <c r="Q58" s="16" t="s">
        <v>55</v>
      </c>
      <c r="R58" s="16"/>
      <c r="S58" s="17"/>
      <c r="T58" s="17"/>
      <c r="U58" s="16"/>
      <c r="V58" s="23"/>
      <c r="W58" s="25" t="str">
        <f t="shared" si="12"/>
        <v xml:space="preserve"> </v>
      </c>
      <c r="X58" s="65"/>
      <c r="Y58" s="25" t="str">
        <f t="shared" si="5"/>
        <v xml:space="preserve"> </v>
      </c>
      <c r="Z58" s="18"/>
      <c r="AA58" s="18"/>
      <c r="AB58" s="18"/>
      <c r="AC58" s="18"/>
      <c r="AD58" s="26">
        <f t="shared" si="13"/>
        <v>0</v>
      </c>
      <c r="AE58" s="27">
        <f t="shared" si="10"/>
        <v>0</v>
      </c>
      <c r="AF58" s="19"/>
      <c r="AG58" s="19"/>
      <c r="AH58" s="20"/>
      <c r="AI58" s="20"/>
      <c r="AJ58" s="28" t="str">
        <f t="shared" si="11"/>
        <v xml:space="preserve"> </v>
      </c>
      <c r="AK58" s="29" t="s">
        <v>55</v>
      </c>
      <c r="AL58" s="21"/>
      <c r="AM58" s="22"/>
      <c r="AN58" s="30" t="str">
        <f t="shared" si="6"/>
        <v xml:space="preserve"> </v>
      </c>
      <c r="AO58" s="30" t="str">
        <f t="shared" si="7"/>
        <v xml:space="preserve"> </v>
      </c>
      <c r="AP58" s="30" t="str">
        <f t="shared" si="8"/>
        <v xml:space="preserve"> </v>
      </c>
      <c r="AQ58" s="30" t="str">
        <f t="shared" si="14"/>
        <v xml:space="preserve"> </v>
      </c>
      <c r="AR58" s="30" t="str">
        <f t="shared" si="15"/>
        <v xml:space="preserve"> </v>
      </c>
      <c r="AS58" s="30" t="str">
        <f t="shared" si="9"/>
        <v xml:space="preserve"> </v>
      </c>
      <c r="AT58" s="31" t="str">
        <f t="shared" si="16"/>
        <v xml:space="preserve"> </v>
      </c>
    </row>
    <row r="59" spans="1:46" x14ac:dyDescent="0.25">
      <c r="A59" s="10"/>
      <c r="B59" s="10"/>
      <c r="C59" s="10" t="s">
        <v>55</v>
      </c>
      <c r="D59" s="11"/>
      <c r="E59" s="12"/>
      <c r="F59" s="11"/>
      <c r="G59" s="13" t="s">
        <v>55</v>
      </c>
      <c r="H59" s="10" t="s">
        <v>55</v>
      </c>
      <c r="I59" s="13" t="s">
        <v>55</v>
      </c>
      <c r="J59" s="13" t="s">
        <v>55</v>
      </c>
      <c r="K59" s="14" t="s">
        <v>55</v>
      </c>
      <c r="L59" s="14" t="s">
        <v>55</v>
      </c>
      <c r="M59" s="14" t="s">
        <v>55</v>
      </c>
      <c r="N59" s="15"/>
      <c r="O59" s="78"/>
      <c r="P59" s="79"/>
      <c r="Q59" s="16" t="s">
        <v>55</v>
      </c>
      <c r="R59" s="16"/>
      <c r="S59" s="17"/>
      <c r="T59" s="17"/>
      <c r="U59" s="16"/>
      <c r="V59" s="23"/>
      <c r="W59" s="25" t="str">
        <f t="shared" si="12"/>
        <v xml:space="preserve"> </v>
      </c>
      <c r="X59" s="65"/>
      <c r="Y59" s="25" t="str">
        <f t="shared" si="5"/>
        <v xml:space="preserve"> </v>
      </c>
      <c r="Z59" s="18"/>
      <c r="AA59" s="18"/>
      <c r="AB59" s="18"/>
      <c r="AC59" s="18"/>
      <c r="AD59" s="26">
        <f t="shared" si="13"/>
        <v>0</v>
      </c>
      <c r="AE59" s="27">
        <f t="shared" si="10"/>
        <v>0</v>
      </c>
      <c r="AF59" s="19"/>
      <c r="AG59" s="19"/>
      <c r="AH59" s="20"/>
      <c r="AI59" s="20"/>
      <c r="AJ59" s="28" t="str">
        <f t="shared" si="11"/>
        <v xml:space="preserve"> </v>
      </c>
      <c r="AK59" s="29" t="s">
        <v>55</v>
      </c>
      <c r="AL59" s="21"/>
      <c r="AM59" s="22"/>
      <c r="AN59" s="30" t="str">
        <f t="shared" si="6"/>
        <v xml:space="preserve"> </v>
      </c>
      <c r="AO59" s="30" t="str">
        <f t="shared" si="7"/>
        <v xml:space="preserve"> </v>
      </c>
      <c r="AP59" s="30" t="str">
        <f t="shared" si="8"/>
        <v xml:space="preserve"> </v>
      </c>
      <c r="AQ59" s="30" t="str">
        <f t="shared" si="14"/>
        <v xml:space="preserve"> </v>
      </c>
      <c r="AR59" s="30" t="str">
        <f t="shared" si="15"/>
        <v xml:space="preserve"> </v>
      </c>
      <c r="AS59" s="30" t="str">
        <f t="shared" si="9"/>
        <v xml:space="preserve"> </v>
      </c>
      <c r="AT59" s="31" t="str">
        <f t="shared" si="16"/>
        <v xml:space="preserve"> </v>
      </c>
    </row>
    <row r="60" spans="1:46" x14ac:dyDescent="0.25">
      <c r="A60" s="10"/>
      <c r="B60" s="10"/>
      <c r="C60" s="10" t="s">
        <v>55</v>
      </c>
      <c r="D60" s="11"/>
      <c r="E60" s="12"/>
      <c r="F60" s="11"/>
      <c r="G60" s="13" t="s">
        <v>55</v>
      </c>
      <c r="H60" s="10" t="s">
        <v>55</v>
      </c>
      <c r="I60" s="13" t="s">
        <v>55</v>
      </c>
      <c r="J60" s="13" t="s">
        <v>55</v>
      </c>
      <c r="K60" s="14" t="s">
        <v>55</v>
      </c>
      <c r="L60" s="14" t="s">
        <v>55</v>
      </c>
      <c r="M60" s="14" t="s">
        <v>55</v>
      </c>
      <c r="N60" s="15"/>
      <c r="O60" s="78"/>
      <c r="P60" s="79"/>
      <c r="Q60" s="16" t="s">
        <v>55</v>
      </c>
      <c r="R60" s="16"/>
      <c r="S60" s="17"/>
      <c r="T60" s="17"/>
      <c r="U60" s="16"/>
      <c r="V60" s="23"/>
      <c r="W60" s="25" t="str">
        <f t="shared" si="12"/>
        <v xml:space="preserve"> </v>
      </c>
      <c r="X60" s="65"/>
      <c r="Y60" s="25" t="str">
        <f t="shared" si="5"/>
        <v xml:space="preserve"> </v>
      </c>
      <c r="Z60" s="18"/>
      <c r="AA60" s="18"/>
      <c r="AB60" s="18"/>
      <c r="AC60" s="18"/>
      <c r="AD60" s="26">
        <f t="shared" si="13"/>
        <v>0</v>
      </c>
      <c r="AE60" s="27">
        <f t="shared" si="10"/>
        <v>0</v>
      </c>
      <c r="AF60" s="19"/>
      <c r="AG60" s="19"/>
      <c r="AH60" s="20"/>
      <c r="AI60" s="20"/>
      <c r="AJ60" s="28" t="str">
        <f t="shared" si="11"/>
        <v xml:space="preserve"> </v>
      </c>
      <c r="AK60" s="29" t="s">
        <v>55</v>
      </c>
      <c r="AL60" s="21"/>
      <c r="AM60" s="22"/>
      <c r="AN60" s="30" t="str">
        <f t="shared" si="6"/>
        <v xml:space="preserve"> </v>
      </c>
      <c r="AO60" s="30" t="str">
        <f t="shared" si="7"/>
        <v xml:space="preserve"> </v>
      </c>
      <c r="AP60" s="30" t="str">
        <f t="shared" si="8"/>
        <v xml:space="preserve"> </v>
      </c>
      <c r="AQ60" s="30" t="str">
        <f t="shared" si="14"/>
        <v xml:space="preserve"> </v>
      </c>
      <c r="AR60" s="30" t="str">
        <f t="shared" si="15"/>
        <v xml:space="preserve"> </v>
      </c>
      <c r="AS60" s="30" t="str">
        <f t="shared" si="9"/>
        <v xml:space="preserve"> </v>
      </c>
      <c r="AT60" s="31" t="str">
        <f t="shared" si="16"/>
        <v xml:space="preserve"> </v>
      </c>
    </row>
    <row r="61" spans="1:46" x14ac:dyDescent="0.25">
      <c r="A61" s="10"/>
      <c r="B61" s="10"/>
      <c r="C61" s="10" t="s">
        <v>55</v>
      </c>
      <c r="D61" s="11"/>
      <c r="E61" s="12"/>
      <c r="F61" s="11"/>
      <c r="G61" s="13" t="s">
        <v>55</v>
      </c>
      <c r="H61" s="10" t="s">
        <v>55</v>
      </c>
      <c r="I61" s="13" t="s">
        <v>55</v>
      </c>
      <c r="J61" s="13" t="s">
        <v>55</v>
      </c>
      <c r="K61" s="14" t="s">
        <v>55</v>
      </c>
      <c r="L61" s="14" t="s">
        <v>55</v>
      </c>
      <c r="M61" s="14" t="s">
        <v>55</v>
      </c>
      <c r="N61" s="15"/>
      <c r="O61" s="78"/>
      <c r="P61" s="79"/>
      <c r="Q61" s="16" t="s">
        <v>55</v>
      </c>
      <c r="R61" s="16"/>
      <c r="S61" s="17"/>
      <c r="T61" s="17"/>
      <c r="U61" s="16"/>
      <c r="V61" s="23"/>
      <c r="W61" s="25" t="str">
        <f t="shared" si="12"/>
        <v xml:space="preserve"> </v>
      </c>
      <c r="X61" s="65"/>
      <c r="Y61" s="25" t="str">
        <f t="shared" si="5"/>
        <v xml:space="preserve"> </v>
      </c>
      <c r="Z61" s="18"/>
      <c r="AA61" s="18"/>
      <c r="AB61" s="18"/>
      <c r="AC61" s="18"/>
      <c r="AD61" s="26">
        <f t="shared" si="13"/>
        <v>0</v>
      </c>
      <c r="AE61" s="27">
        <f t="shared" si="10"/>
        <v>0</v>
      </c>
      <c r="AF61" s="19"/>
      <c r="AG61" s="19"/>
      <c r="AH61" s="20"/>
      <c r="AI61" s="20"/>
      <c r="AJ61" s="28" t="str">
        <f t="shared" si="11"/>
        <v xml:space="preserve"> </v>
      </c>
      <c r="AK61" s="29" t="s">
        <v>55</v>
      </c>
      <c r="AL61" s="21"/>
      <c r="AM61" s="22"/>
      <c r="AN61" s="30" t="str">
        <f t="shared" si="6"/>
        <v xml:space="preserve"> </v>
      </c>
      <c r="AO61" s="30" t="str">
        <f t="shared" si="7"/>
        <v xml:space="preserve"> </v>
      </c>
      <c r="AP61" s="30" t="str">
        <f t="shared" si="8"/>
        <v xml:space="preserve"> </v>
      </c>
      <c r="AQ61" s="30" t="str">
        <f t="shared" si="14"/>
        <v xml:space="preserve"> </v>
      </c>
      <c r="AR61" s="30" t="str">
        <f t="shared" si="15"/>
        <v xml:space="preserve"> </v>
      </c>
      <c r="AS61" s="30" t="str">
        <f t="shared" si="9"/>
        <v xml:space="preserve"> </v>
      </c>
      <c r="AT61" s="31" t="str">
        <f t="shared" si="16"/>
        <v xml:space="preserve"> </v>
      </c>
    </row>
    <row r="62" spans="1:46" x14ac:dyDescent="0.25">
      <c r="A62" s="10"/>
      <c r="B62" s="10"/>
      <c r="C62" s="10" t="s">
        <v>55</v>
      </c>
      <c r="D62" s="11"/>
      <c r="E62" s="12"/>
      <c r="F62" s="11"/>
      <c r="G62" s="13" t="s">
        <v>55</v>
      </c>
      <c r="H62" s="10" t="s">
        <v>55</v>
      </c>
      <c r="I62" s="13" t="s">
        <v>55</v>
      </c>
      <c r="J62" s="13" t="s">
        <v>55</v>
      </c>
      <c r="K62" s="14" t="s">
        <v>55</v>
      </c>
      <c r="L62" s="14" t="s">
        <v>55</v>
      </c>
      <c r="M62" s="14" t="s">
        <v>55</v>
      </c>
      <c r="N62" s="15"/>
      <c r="O62" s="78"/>
      <c r="P62" s="79"/>
      <c r="Q62" s="16" t="s">
        <v>55</v>
      </c>
      <c r="R62" s="16"/>
      <c r="S62" s="17"/>
      <c r="T62" s="17"/>
      <c r="U62" s="16"/>
      <c r="V62" s="23"/>
      <c r="W62" s="25" t="str">
        <f t="shared" si="12"/>
        <v xml:space="preserve"> </v>
      </c>
      <c r="X62" s="65"/>
      <c r="Y62" s="25" t="str">
        <f t="shared" si="5"/>
        <v xml:space="preserve"> </v>
      </c>
      <c r="Z62" s="18"/>
      <c r="AA62" s="18"/>
      <c r="AB62" s="18"/>
      <c r="AC62" s="18"/>
      <c r="AD62" s="26">
        <f t="shared" si="13"/>
        <v>0</v>
      </c>
      <c r="AE62" s="27">
        <f t="shared" si="10"/>
        <v>0</v>
      </c>
      <c r="AF62" s="19"/>
      <c r="AG62" s="19"/>
      <c r="AH62" s="20"/>
      <c r="AI62" s="20"/>
      <c r="AJ62" s="28" t="str">
        <f t="shared" si="11"/>
        <v xml:space="preserve"> </v>
      </c>
      <c r="AK62" s="29" t="s">
        <v>55</v>
      </c>
      <c r="AL62" s="21"/>
      <c r="AM62" s="22"/>
      <c r="AN62" s="30" t="str">
        <f t="shared" si="6"/>
        <v xml:space="preserve"> </v>
      </c>
      <c r="AO62" s="30" t="str">
        <f t="shared" si="7"/>
        <v xml:space="preserve"> </v>
      </c>
      <c r="AP62" s="30" t="str">
        <f t="shared" si="8"/>
        <v xml:space="preserve"> </v>
      </c>
      <c r="AQ62" s="30" t="str">
        <f t="shared" si="14"/>
        <v xml:space="preserve"> </v>
      </c>
      <c r="AR62" s="30" t="str">
        <f t="shared" si="15"/>
        <v xml:space="preserve"> </v>
      </c>
      <c r="AS62" s="30" t="str">
        <f t="shared" si="9"/>
        <v xml:space="preserve"> </v>
      </c>
      <c r="AT62" s="31" t="str">
        <f t="shared" si="16"/>
        <v xml:space="preserve"> </v>
      </c>
    </row>
    <row r="63" spans="1:46" x14ac:dyDescent="0.25">
      <c r="A63" s="10"/>
      <c r="B63" s="10"/>
      <c r="C63" s="10" t="s">
        <v>55</v>
      </c>
      <c r="D63" s="11"/>
      <c r="E63" s="12"/>
      <c r="F63" s="11"/>
      <c r="G63" s="13" t="s">
        <v>55</v>
      </c>
      <c r="H63" s="10" t="s">
        <v>55</v>
      </c>
      <c r="I63" s="13" t="s">
        <v>55</v>
      </c>
      <c r="J63" s="13" t="s">
        <v>55</v>
      </c>
      <c r="K63" s="14" t="s">
        <v>55</v>
      </c>
      <c r="L63" s="14" t="s">
        <v>55</v>
      </c>
      <c r="M63" s="14" t="s">
        <v>55</v>
      </c>
      <c r="N63" s="15"/>
      <c r="O63" s="78"/>
      <c r="P63" s="79"/>
      <c r="Q63" s="16" t="s">
        <v>55</v>
      </c>
      <c r="R63" s="16"/>
      <c r="S63" s="17"/>
      <c r="T63" s="17"/>
      <c r="U63" s="16"/>
      <c r="V63" s="23"/>
      <c r="W63" s="25" t="str">
        <f t="shared" si="12"/>
        <v xml:space="preserve"> </v>
      </c>
      <c r="X63" s="65"/>
      <c r="Y63" s="25" t="str">
        <f t="shared" si="5"/>
        <v xml:space="preserve"> </v>
      </c>
      <c r="Z63" s="18"/>
      <c r="AA63" s="18"/>
      <c r="AB63" s="18"/>
      <c r="AC63" s="18"/>
      <c r="AD63" s="26">
        <f t="shared" si="13"/>
        <v>0</v>
      </c>
      <c r="AE63" s="27">
        <f t="shared" si="10"/>
        <v>0</v>
      </c>
      <c r="AF63" s="19"/>
      <c r="AG63" s="19"/>
      <c r="AH63" s="20"/>
      <c r="AI63" s="20"/>
      <c r="AJ63" s="28" t="str">
        <f t="shared" si="11"/>
        <v xml:space="preserve"> </v>
      </c>
      <c r="AK63" s="29" t="s">
        <v>55</v>
      </c>
      <c r="AL63" s="21"/>
      <c r="AM63" s="22"/>
      <c r="AN63" s="30" t="str">
        <f t="shared" si="6"/>
        <v xml:space="preserve"> </v>
      </c>
      <c r="AO63" s="30" t="str">
        <f t="shared" si="7"/>
        <v xml:space="preserve"> </v>
      </c>
      <c r="AP63" s="30" t="str">
        <f t="shared" si="8"/>
        <v xml:space="preserve"> </v>
      </c>
      <c r="AQ63" s="30" t="str">
        <f t="shared" si="14"/>
        <v xml:space="preserve"> </v>
      </c>
      <c r="AR63" s="30" t="str">
        <f t="shared" si="15"/>
        <v xml:space="preserve"> </v>
      </c>
      <c r="AS63" s="30" t="str">
        <f t="shared" si="9"/>
        <v xml:space="preserve"> </v>
      </c>
      <c r="AT63" s="31" t="str">
        <f t="shared" si="16"/>
        <v xml:space="preserve"> </v>
      </c>
    </row>
    <row r="64" spans="1:46" x14ac:dyDescent="0.25">
      <c r="A64" s="10"/>
      <c r="B64" s="10"/>
      <c r="C64" s="10" t="s">
        <v>55</v>
      </c>
      <c r="D64" s="11"/>
      <c r="E64" s="12"/>
      <c r="F64" s="11"/>
      <c r="G64" s="13" t="s">
        <v>55</v>
      </c>
      <c r="H64" s="10" t="s">
        <v>55</v>
      </c>
      <c r="I64" s="13" t="s">
        <v>55</v>
      </c>
      <c r="J64" s="13" t="s">
        <v>55</v>
      </c>
      <c r="K64" s="14" t="s">
        <v>55</v>
      </c>
      <c r="L64" s="14" t="s">
        <v>55</v>
      </c>
      <c r="M64" s="14" t="s">
        <v>55</v>
      </c>
      <c r="N64" s="15"/>
      <c r="O64" s="78"/>
      <c r="P64" s="79"/>
      <c r="Q64" s="16" t="s">
        <v>55</v>
      </c>
      <c r="R64" s="16"/>
      <c r="S64" s="17"/>
      <c r="T64" s="17"/>
      <c r="U64" s="16"/>
      <c r="V64" s="23"/>
      <c r="W64" s="25" t="str">
        <f t="shared" si="12"/>
        <v xml:space="preserve"> </v>
      </c>
      <c r="X64" s="65"/>
      <c r="Y64" s="25" t="str">
        <f t="shared" si="5"/>
        <v xml:space="preserve"> </v>
      </c>
      <c r="Z64" s="18"/>
      <c r="AA64" s="18"/>
      <c r="AB64" s="18"/>
      <c r="AC64" s="18"/>
      <c r="AD64" s="26">
        <f t="shared" si="13"/>
        <v>0</v>
      </c>
      <c r="AE64" s="27">
        <f t="shared" si="10"/>
        <v>0</v>
      </c>
      <c r="AF64" s="19"/>
      <c r="AG64" s="19"/>
      <c r="AH64" s="20"/>
      <c r="AI64" s="20"/>
      <c r="AJ64" s="28" t="str">
        <f t="shared" si="11"/>
        <v xml:space="preserve"> </v>
      </c>
      <c r="AK64" s="29" t="s">
        <v>55</v>
      </c>
      <c r="AL64" s="21"/>
      <c r="AM64" s="22"/>
      <c r="AN64" s="30" t="str">
        <f t="shared" si="6"/>
        <v xml:space="preserve"> </v>
      </c>
      <c r="AO64" s="30" t="str">
        <f t="shared" si="7"/>
        <v xml:space="preserve"> </v>
      </c>
      <c r="AP64" s="30" t="str">
        <f t="shared" si="8"/>
        <v xml:space="preserve"> </v>
      </c>
      <c r="AQ64" s="30" t="str">
        <f t="shared" si="14"/>
        <v xml:space="preserve"> </v>
      </c>
      <c r="AR64" s="30" t="str">
        <f t="shared" si="15"/>
        <v xml:space="preserve"> </v>
      </c>
      <c r="AS64" s="30" t="str">
        <f t="shared" si="9"/>
        <v xml:space="preserve"> </v>
      </c>
      <c r="AT64" s="31" t="str">
        <f t="shared" si="16"/>
        <v xml:space="preserve"> </v>
      </c>
    </row>
    <row r="65" spans="1:46" x14ac:dyDescent="0.25">
      <c r="A65" s="10"/>
      <c r="B65" s="10"/>
      <c r="C65" s="10" t="s">
        <v>55</v>
      </c>
      <c r="D65" s="11"/>
      <c r="E65" s="12"/>
      <c r="F65" s="11"/>
      <c r="G65" s="13" t="s">
        <v>55</v>
      </c>
      <c r="H65" s="10" t="s">
        <v>55</v>
      </c>
      <c r="I65" s="13" t="s">
        <v>55</v>
      </c>
      <c r="J65" s="13" t="s">
        <v>55</v>
      </c>
      <c r="K65" s="14" t="s">
        <v>55</v>
      </c>
      <c r="L65" s="14" t="s">
        <v>55</v>
      </c>
      <c r="M65" s="14" t="s">
        <v>55</v>
      </c>
      <c r="N65" s="15"/>
      <c r="O65" s="78"/>
      <c r="P65" s="79"/>
      <c r="Q65" s="16" t="s">
        <v>55</v>
      </c>
      <c r="R65" s="16"/>
      <c r="S65" s="17"/>
      <c r="T65" s="17"/>
      <c r="U65" s="16"/>
      <c r="V65" s="23"/>
      <c r="W65" s="25" t="str">
        <f t="shared" si="12"/>
        <v xml:space="preserve"> </v>
      </c>
      <c r="X65" s="65"/>
      <c r="Y65" s="25" t="str">
        <f t="shared" si="5"/>
        <v xml:space="preserve"> </v>
      </c>
      <c r="Z65" s="18"/>
      <c r="AA65" s="18"/>
      <c r="AB65" s="18"/>
      <c r="AC65" s="18"/>
      <c r="AD65" s="26">
        <f t="shared" si="13"/>
        <v>0</v>
      </c>
      <c r="AE65" s="27">
        <f t="shared" si="10"/>
        <v>0</v>
      </c>
      <c r="AF65" s="19"/>
      <c r="AG65" s="19"/>
      <c r="AH65" s="20"/>
      <c r="AI65" s="20"/>
      <c r="AJ65" s="28" t="str">
        <f t="shared" si="11"/>
        <v xml:space="preserve"> </v>
      </c>
      <c r="AK65" s="29" t="s">
        <v>55</v>
      </c>
      <c r="AL65" s="21"/>
      <c r="AM65" s="22"/>
      <c r="AN65" s="30" t="str">
        <f t="shared" si="6"/>
        <v xml:space="preserve"> </v>
      </c>
      <c r="AO65" s="30" t="str">
        <f t="shared" si="7"/>
        <v xml:space="preserve"> </v>
      </c>
      <c r="AP65" s="30" t="str">
        <f t="shared" si="8"/>
        <v xml:space="preserve"> </v>
      </c>
      <c r="AQ65" s="30" t="str">
        <f t="shared" si="14"/>
        <v xml:space="preserve"> </v>
      </c>
      <c r="AR65" s="30" t="str">
        <f t="shared" si="15"/>
        <v xml:space="preserve"> </v>
      </c>
      <c r="AS65" s="30" t="str">
        <f t="shared" si="9"/>
        <v xml:space="preserve"> </v>
      </c>
      <c r="AT65" s="31" t="str">
        <f t="shared" si="16"/>
        <v xml:space="preserve"> </v>
      </c>
    </row>
    <row r="66" spans="1:46" x14ac:dyDescent="0.25">
      <c r="A66" s="10"/>
      <c r="B66" s="10"/>
      <c r="C66" s="10" t="s">
        <v>55</v>
      </c>
      <c r="D66" s="11"/>
      <c r="E66" s="12"/>
      <c r="F66" s="11"/>
      <c r="G66" s="13" t="s">
        <v>55</v>
      </c>
      <c r="H66" s="10" t="s">
        <v>55</v>
      </c>
      <c r="I66" s="13" t="s">
        <v>55</v>
      </c>
      <c r="J66" s="13" t="s">
        <v>55</v>
      </c>
      <c r="K66" s="14" t="s">
        <v>55</v>
      </c>
      <c r="L66" s="14" t="s">
        <v>55</v>
      </c>
      <c r="M66" s="14" t="s">
        <v>55</v>
      </c>
      <c r="N66" s="15"/>
      <c r="O66" s="78"/>
      <c r="P66" s="79"/>
      <c r="Q66" s="16" t="s">
        <v>55</v>
      </c>
      <c r="R66" s="16"/>
      <c r="S66" s="17"/>
      <c r="T66" s="17"/>
      <c r="U66" s="16"/>
      <c r="V66" s="23"/>
      <c r="W66" s="25" t="str">
        <f t="shared" si="12"/>
        <v xml:space="preserve"> </v>
      </c>
      <c r="X66" s="65"/>
      <c r="Y66" s="25" t="str">
        <f t="shared" si="5"/>
        <v xml:space="preserve"> </v>
      </c>
      <c r="Z66" s="18"/>
      <c r="AA66" s="18"/>
      <c r="AB66" s="18"/>
      <c r="AC66" s="18"/>
      <c r="AD66" s="26">
        <f t="shared" si="13"/>
        <v>0</v>
      </c>
      <c r="AE66" s="27">
        <f t="shared" si="10"/>
        <v>0</v>
      </c>
      <c r="AF66" s="19"/>
      <c r="AG66" s="19"/>
      <c r="AH66" s="20"/>
      <c r="AI66" s="20"/>
      <c r="AJ66" s="28" t="str">
        <f t="shared" si="11"/>
        <v xml:space="preserve"> </v>
      </c>
      <c r="AK66" s="29" t="s">
        <v>55</v>
      </c>
      <c r="AL66" s="21"/>
      <c r="AM66" s="22"/>
      <c r="AN66" s="30" t="str">
        <f t="shared" si="6"/>
        <v xml:space="preserve"> </v>
      </c>
      <c r="AO66" s="30" t="str">
        <f t="shared" si="7"/>
        <v xml:space="preserve"> </v>
      </c>
      <c r="AP66" s="30" t="str">
        <f t="shared" si="8"/>
        <v xml:space="preserve"> </v>
      </c>
      <c r="AQ66" s="30" t="str">
        <f t="shared" si="14"/>
        <v xml:space="preserve"> </v>
      </c>
      <c r="AR66" s="30" t="str">
        <f t="shared" si="15"/>
        <v xml:space="preserve"> </v>
      </c>
      <c r="AS66" s="30" t="str">
        <f t="shared" si="9"/>
        <v xml:space="preserve"> </v>
      </c>
      <c r="AT66" s="31" t="str">
        <f t="shared" si="16"/>
        <v xml:space="preserve"> </v>
      </c>
    </row>
    <row r="67" spans="1:46" x14ac:dyDescent="0.25">
      <c r="A67" s="10"/>
      <c r="B67" s="10"/>
      <c r="C67" s="10" t="s">
        <v>55</v>
      </c>
      <c r="D67" s="11"/>
      <c r="E67" s="12"/>
      <c r="F67" s="11"/>
      <c r="G67" s="13" t="s">
        <v>55</v>
      </c>
      <c r="H67" s="10" t="s">
        <v>55</v>
      </c>
      <c r="I67" s="13" t="s">
        <v>55</v>
      </c>
      <c r="J67" s="13" t="s">
        <v>55</v>
      </c>
      <c r="K67" s="14" t="s">
        <v>55</v>
      </c>
      <c r="L67" s="14" t="s">
        <v>55</v>
      </c>
      <c r="M67" s="14" t="s">
        <v>55</v>
      </c>
      <c r="N67" s="15"/>
      <c r="O67" s="78"/>
      <c r="P67" s="79"/>
      <c r="Q67" s="16" t="s">
        <v>55</v>
      </c>
      <c r="R67" s="16"/>
      <c r="S67" s="17"/>
      <c r="T67" s="17"/>
      <c r="U67" s="16"/>
      <c r="V67" s="23"/>
      <c r="W67" s="25" t="str">
        <f t="shared" si="12"/>
        <v xml:space="preserve"> </v>
      </c>
      <c r="X67" s="65"/>
      <c r="Y67" s="25" t="str">
        <f t="shared" si="5"/>
        <v xml:space="preserve"> </v>
      </c>
      <c r="Z67" s="18"/>
      <c r="AA67" s="18"/>
      <c r="AB67" s="18"/>
      <c r="AC67" s="18"/>
      <c r="AD67" s="26">
        <f t="shared" si="13"/>
        <v>0</v>
      </c>
      <c r="AE67" s="27">
        <f t="shared" si="10"/>
        <v>0</v>
      </c>
      <c r="AF67" s="19"/>
      <c r="AG67" s="19"/>
      <c r="AH67" s="20"/>
      <c r="AI67" s="20"/>
      <c r="AJ67" s="28" t="str">
        <f t="shared" si="11"/>
        <v xml:space="preserve"> </v>
      </c>
      <c r="AK67" s="29" t="s">
        <v>55</v>
      </c>
      <c r="AL67" s="21"/>
      <c r="AM67" s="22"/>
      <c r="AN67" s="30" t="str">
        <f t="shared" si="6"/>
        <v xml:space="preserve"> </v>
      </c>
      <c r="AO67" s="30" t="str">
        <f t="shared" si="7"/>
        <v xml:space="preserve"> </v>
      </c>
      <c r="AP67" s="30" t="str">
        <f t="shared" si="8"/>
        <v xml:space="preserve"> </v>
      </c>
      <c r="AQ67" s="30" t="str">
        <f t="shared" si="14"/>
        <v xml:space="preserve"> </v>
      </c>
      <c r="AR67" s="30" t="str">
        <f t="shared" si="15"/>
        <v xml:space="preserve"> </v>
      </c>
      <c r="AS67" s="30" t="str">
        <f t="shared" si="9"/>
        <v xml:space="preserve"> </v>
      </c>
      <c r="AT67" s="31" t="str">
        <f t="shared" si="16"/>
        <v xml:space="preserve"> </v>
      </c>
    </row>
    <row r="68" spans="1:46" x14ac:dyDescent="0.25">
      <c r="A68" s="10"/>
      <c r="B68" s="10"/>
      <c r="C68" s="10" t="s">
        <v>55</v>
      </c>
      <c r="D68" s="11"/>
      <c r="E68" s="12"/>
      <c r="F68" s="11"/>
      <c r="G68" s="13" t="s">
        <v>55</v>
      </c>
      <c r="H68" s="10" t="s">
        <v>55</v>
      </c>
      <c r="I68" s="13" t="s">
        <v>55</v>
      </c>
      <c r="J68" s="13" t="s">
        <v>55</v>
      </c>
      <c r="K68" s="14" t="s">
        <v>55</v>
      </c>
      <c r="L68" s="14" t="s">
        <v>55</v>
      </c>
      <c r="M68" s="14" t="s">
        <v>55</v>
      </c>
      <c r="N68" s="15"/>
      <c r="O68" s="78"/>
      <c r="P68" s="79"/>
      <c r="Q68" s="16" t="s">
        <v>55</v>
      </c>
      <c r="R68" s="16"/>
      <c r="S68" s="17"/>
      <c r="T68" s="17"/>
      <c r="U68" s="16"/>
      <c r="V68" s="23"/>
      <c r="W68" s="25" t="str">
        <f t="shared" si="12"/>
        <v xml:space="preserve"> </v>
      </c>
      <c r="X68" s="65"/>
      <c r="Y68" s="25" t="str">
        <f t="shared" si="5"/>
        <v xml:space="preserve"> </v>
      </c>
      <c r="Z68" s="18"/>
      <c r="AA68" s="18"/>
      <c r="AB68" s="18"/>
      <c r="AC68" s="18"/>
      <c r="AD68" s="26">
        <f t="shared" si="13"/>
        <v>0</v>
      </c>
      <c r="AE68" s="27">
        <f t="shared" si="10"/>
        <v>0</v>
      </c>
      <c r="AF68" s="19"/>
      <c r="AG68" s="19"/>
      <c r="AH68" s="20"/>
      <c r="AI68" s="20"/>
      <c r="AJ68" s="28" t="str">
        <f t="shared" si="11"/>
        <v xml:space="preserve"> </v>
      </c>
      <c r="AK68" s="29" t="s">
        <v>55</v>
      </c>
      <c r="AL68" s="21"/>
      <c r="AM68" s="22"/>
      <c r="AN68" s="30" t="str">
        <f t="shared" si="6"/>
        <v xml:space="preserve"> </v>
      </c>
      <c r="AO68" s="30" t="str">
        <f t="shared" si="7"/>
        <v xml:space="preserve"> </v>
      </c>
      <c r="AP68" s="30" t="str">
        <f t="shared" si="8"/>
        <v xml:space="preserve"> </v>
      </c>
      <c r="AQ68" s="30" t="str">
        <f t="shared" si="14"/>
        <v xml:space="preserve"> </v>
      </c>
      <c r="AR68" s="30" t="str">
        <f t="shared" si="15"/>
        <v xml:space="preserve"> </v>
      </c>
      <c r="AS68" s="30" t="str">
        <f t="shared" si="9"/>
        <v xml:space="preserve"> </v>
      </c>
      <c r="AT68" s="31" t="str">
        <f t="shared" si="16"/>
        <v xml:space="preserve"> </v>
      </c>
    </row>
    <row r="69" spans="1:46" x14ac:dyDescent="0.25">
      <c r="A69" s="10"/>
      <c r="B69" s="10"/>
      <c r="C69" s="10" t="s">
        <v>55</v>
      </c>
      <c r="D69" s="11"/>
      <c r="E69" s="12"/>
      <c r="F69" s="11"/>
      <c r="G69" s="13" t="s">
        <v>55</v>
      </c>
      <c r="H69" s="10" t="s">
        <v>55</v>
      </c>
      <c r="I69" s="13" t="s">
        <v>55</v>
      </c>
      <c r="J69" s="13" t="s">
        <v>55</v>
      </c>
      <c r="K69" s="14" t="s">
        <v>55</v>
      </c>
      <c r="L69" s="14" t="s">
        <v>55</v>
      </c>
      <c r="M69" s="14" t="s">
        <v>55</v>
      </c>
      <c r="N69" s="15"/>
      <c r="O69" s="78"/>
      <c r="P69" s="79"/>
      <c r="Q69" s="16" t="s">
        <v>55</v>
      </c>
      <c r="R69" s="16"/>
      <c r="S69" s="17"/>
      <c r="T69" s="17"/>
      <c r="U69" s="16"/>
      <c r="V69" s="23"/>
      <c r="W69" s="25" t="str">
        <f t="shared" si="12"/>
        <v xml:space="preserve"> </v>
      </c>
      <c r="X69" s="65"/>
      <c r="Y69" s="25" t="str">
        <f t="shared" si="5"/>
        <v xml:space="preserve"> </v>
      </c>
      <c r="Z69" s="18"/>
      <c r="AA69" s="18"/>
      <c r="AB69" s="18"/>
      <c r="AC69" s="18"/>
      <c r="AD69" s="26">
        <f t="shared" si="13"/>
        <v>0</v>
      </c>
      <c r="AE69" s="27">
        <f t="shared" si="10"/>
        <v>0</v>
      </c>
      <c r="AF69" s="19"/>
      <c r="AG69" s="19"/>
      <c r="AH69" s="20"/>
      <c r="AI69" s="20"/>
      <c r="AJ69" s="28" t="str">
        <f t="shared" si="11"/>
        <v xml:space="preserve"> </v>
      </c>
      <c r="AK69" s="29" t="s">
        <v>55</v>
      </c>
      <c r="AL69" s="21"/>
      <c r="AM69" s="22"/>
      <c r="AN69" s="30" t="str">
        <f t="shared" si="6"/>
        <v xml:space="preserve"> </v>
      </c>
      <c r="AO69" s="30" t="str">
        <f t="shared" si="7"/>
        <v xml:space="preserve"> </v>
      </c>
      <c r="AP69" s="30" t="str">
        <f t="shared" si="8"/>
        <v xml:space="preserve"> </v>
      </c>
      <c r="AQ69" s="30" t="str">
        <f t="shared" si="14"/>
        <v xml:space="preserve"> </v>
      </c>
      <c r="AR69" s="30" t="str">
        <f t="shared" si="15"/>
        <v xml:space="preserve"> </v>
      </c>
      <c r="AS69" s="30" t="str">
        <f t="shared" si="9"/>
        <v xml:space="preserve"> </v>
      </c>
      <c r="AT69" s="31" t="str">
        <f t="shared" si="16"/>
        <v xml:space="preserve"> </v>
      </c>
    </row>
    <row r="70" spans="1:46" x14ac:dyDescent="0.25">
      <c r="A70" s="10"/>
      <c r="B70" s="10"/>
      <c r="C70" s="10" t="s">
        <v>55</v>
      </c>
      <c r="D70" s="11"/>
      <c r="E70" s="12"/>
      <c r="F70" s="11"/>
      <c r="G70" s="13" t="s">
        <v>55</v>
      </c>
      <c r="H70" s="10" t="s">
        <v>55</v>
      </c>
      <c r="I70" s="13" t="s">
        <v>55</v>
      </c>
      <c r="J70" s="13" t="s">
        <v>55</v>
      </c>
      <c r="K70" s="14" t="s">
        <v>55</v>
      </c>
      <c r="L70" s="14" t="s">
        <v>55</v>
      </c>
      <c r="M70" s="14" t="s">
        <v>55</v>
      </c>
      <c r="N70" s="15"/>
      <c r="O70" s="78"/>
      <c r="P70" s="79"/>
      <c r="Q70" s="16" t="s">
        <v>55</v>
      </c>
      <c r="R70" s="16"/>
      <c r="S70" s="17"/>
      <c r="T70" s="17"/>
      <c r="U70" s="16"/>
      <c r="V70" s="23"/>
      <c r="W70" s="25" t="str">
        <f t="shared" si="12"/>
        <v xml:space="preserve"> </v>
      </c>
      <c r="X70" s="65"/>
      <c r="Y70" s="25" t="str">
        <f t="shared" si="5"/>
        <v xml:space="preserve"> </v>
      </c>
      <c r="Z70" s="18"/>
      <c r="AA70" s="18"/>
      <c r="AB70" s="18"/>
      <c r="AC70" s="18"/>
      <c r="AD70" s="26">
        <f t="shared" si="13"/>
        <v>0</v>
      </c>
      <c r="AE70" s="27">
        <f t="shared" si="10"/>
        <v>0</v>
      </c>
      <c r="AF70" s="19"/>
      <c r="AG70" s="19"/>
      <c r="AH70" s="20"/>
      <c r="AI70" s="20"/>
      <c r="AJ70" s="28" t="str">
        <f t="shared" si="11"/>
        <v xml:space="preserve"> </v>
      </c>
      <c r="AK70" s="29" t="s">
        <v>55</v>
      </c>
      <c r="AL70" s="21"/>
      <c r="AM70" s="22"/>
      <c r="AN70" s="30" t="str">
        <f t="shared" si="6"/>
        <v xml:space="preserve"> </v>
      </c>
      <c r="AO70" s="30" t="str">
        <f t="shared" si="7"/>
        <v xml:space="preserve"> </v>
      </c>
      <c r="AP70" s="30" t="str">
        <f t="shared" si="8"/>
        <v xml:space="preserve"> </v>
      </c>
      <c r="AQ70" s="30" t="str">
        <f t="shared" si="14"/>
        <v xml:space="preserve"> </v>
      </c>
      <c r="AR70" s="30" t="str">
        <f t="shared" si="15"/>
        <v xml:space="preserve"> </v>
      </c>
      <c r="AS70" s="30" t="str">
        <f t="shared" si="9"/>
        <v xml:space="preserve"> </v>
      </c>
      <c r="AT70" s="31" t="str">
        <f t="shared" si="16"/>
        <v xml:space="preserve"> </v>
      </c>
    </row>
    <row r="71" spans="1:46" x14ac:dyDescent="0.25">
      <c r="A71" s="10"/>
      <c r="B71" s="10"/>
      <c r="C71" s="10" t="s">
        <v>55</v>
      </c>
      <c r="D71" s="11"/>
      <c r="E71" s="12"/>
      <c r="F71" s="11"/>
      <c r="G71" s="13" t="s">
        <v>55</v>
      </c>
      <c r="H71" s="10" t="s">
        <v>55</v>
      </c>
      <c r="I71" s="13" t="s">
        <v>55</v>
      </c>
      <c r="J71" s="13" t="s">
        <v>55</v>
      </c>
      <c r="K71" s="14" t="s">
        <v>55</v>
      </c>
      <c r="L71" s="14" t="s">
        <v>55</v>
      </c>
      <c r="M71" s="14" t="s">
        <v>55</v>
      </c>
      <c r="N71" s="15"/>
      <c r="O71" s="78"/>
      <c r="P71" s="79"/>
      <c r="Q71" s="16" t="s">
        <v>55</v>
      </c>
      <c r="R71" s="16"/>
      <c r="S71" s="17"/>
      <c r="T71" s="17"/>
      <c r="U71" s="16"/>
      <c r="V71" s="23"/>
      <c r="W71" s="25" t="str">
        <f t="shared" si="12"/>
        <v xml:space="preserve"> </v>
      </c>
      <c r="X71" s="65"/>
      <c r="Y71" s="25" t="str">
        <f t="shared" si="5"/>
        <v xml:space="preserve"> </v>
      </c>
      <c r="Z71" s="18"/>
      <c r="AA71" s="18"/>
      <c r="AB71" s="18"/>
      <c r="AC71" s="18"/>
      <c r="AD71" s="26">
        <f t="shared" ref="AD71" si="17">IF(SUM(Z71:AC71)&gt;0, SUM(Z71:AC71),)</f>
        <v>0</v>
      </c>
      <c r="AE71" s="27">
        <f t="shared" si="10"/>
        <v>0</v>
      </c>
      <c r="AF71" s="19"/>
      <c r="AG71" s="19"/>
      <c r="AH71" s="20"/>
      <c r="AI71" s="20"/>
      <c r="AJ71" s="28" t="str">
        <f t="shared" si="11"/>
        <v xml:space="preserve"> </v>
      </c>
      <c r="AK71" s="29" t="s">
        <v>55</v>
      </c>
      <c r="AL71" s="21"/>
      <c r="AM71" s="22"/>
      <c r="AN71" s="30" t="str">
        <f t="shared" si="6"/>
        <v xml:space="preserve"> </v>
      </c>
      <c r="AO71" s="30" t="str">
        <f t="shared" si="7"/>
        <v xml:space="preserve"> </v>
      </c>
      <c r="AP71" s="30" t="str">
        <f t="shared" si="8"/>
        <v xml:space="preserve"> </v>
      </c>
      <c r="AQ71" s="30" t="str">
        <f t="shared" si="14"/>
        <v xml:space="preserve"> </v>
      </c>
      <c r="AR71" s="30" t="str">
        <f t="shared" si="15"/>
        <v xml:space="preserve"> </v>
      </c>
      <c r="AS71" s="30" t="str">
        <f t="shared" si="9"/>
        <v xml:space="preserve"> </v>
      </c>
      <c r="AT71" s="31" t="str">
        <f t="shared" ref="AT71:AT102" si="18">IF(SUM(AN71:AS71)&gt;0, SUM(AN71:AS71), " ")</f>
        <v xml:space="preserve"> </v>
      </c>
    </row>
    <row r="72" spans="1:46" x14ac:dyDescent="0.25">
      <c r="A72" s="10"/>
      <c r="B72" s="10"/>
      <c r="C72" s="10" t="s">
        <v>55</v>
      </c>
      <c r="D72" s="11"/>
      <c r="E72" s="12"/>
      <c r="F72" s="11"/>
      <c r="G72" s="13" t="s">
        <v>55</v>
      </c>
      <c r="H72" s="10" t="s">
        <v>55</v>
      </c>
      <c r="I72" s="13" t="s">
        <v>55</v>
      </c>
      <c r="J72" s="13" t="s">
        <v>55</v>
      </c>
      <c r="K72" s="14" t="s">
        <v>55</v>
      </c>
      <c r="L72" s="14" t="s">
        <v>55</v>
      </c>
      <c r="M72" s="14" t="s">
        <v>55</v>
      </c>
      <c r="N72" s="15"/>
      <c r="O72" s="78"/>
      <c r="P72" s="79"/>
      <c r="Q72" s="16" t="s">
        <v>55</v>
      </c>
      <c r="R72" s="16"/>
      <c r="S72" s="17"/>
      <c r="T72" s="17"/>
      <c r="U72" s="16"/>
      <c r="V72" s="23"/>
      <c r="W72" s="25" t="str">
        <f t="shared" si="12"/>
        <v xml:space="preserve"> </v>
      </c>
      <c r="X72" s="65"/>
      <c r="Y72" s="25" t="str">
        <f t="shared" ref="Y72:Y107" si="19">IFERROR(X72/S72," ")</f>
        <v xml:space="preserve"> </v>
      </c>
      <c r="Z72" s="18"/>
      <c r="AA72" s="18"/>
      <c r="AB72" s="18"/>
      <c r="AC72" s="18"/>
      <c r="AD72" s="26">
        <f t="shared" ref="AD72:AD107" si="20">IF(SUM(Z72:AC72)&gt;0, SUM(Z72:AC72),)</f>
        <v>0</v>
      </c>
      <c r="AE72" s="27">
        <f t="shared" si="10"/>
        <v>0</v>
      </c>
      <c r="AF72" s="19"/>
      <c r="AG72" s="19"/>
      <c r="AH72" s="20"/>
      <c r="AI72" s="20"/>
      <c r="AJ72" s="28" t="str">
        <f t="shared" si="11"/>
        <v xml:space="preserve"> </v>
      </c>
      <c r="AK72" s="29" t="s">
        <v>55</v>
      </c>
      <c r="AL72" s="21"/>
      <c r="AM72" s="22"/>
      <c r="AN72" s="30" t="str">
        <f t="shared" ref="AN72:AN107" si="21">IFERROR(W72*AM72, " ")</f>
        <v xml:space="preserve"> </v>
      </c>
      <c r="AO72" s="30" t="str">
        <f t="shared" ref="AO72:AO107" si="22">IFERROR((IF(AE72=0,W72*AM72,AE72*AM72)*6.2%)," ")</f>
        <v xml:space="preserve"> </v>
      </c>
      <c r="AP72" s="30" t="str">
        <f t="shared" ref="AP72:AP107" si="23">IFERROR((IF(AE72=0,W72*AM72,AE72*AM72)*1.45%)," ")</f>
        <v xml:space="preserve"> </v>
      </c>
      <c r="AQ72" s="30" t="str">
        <f t="shared" si="14"/>
        <v xml:space="preserve"> </v>
      </c>
      <c r="AR72" s="30" t="str">
        <f t="shared" si="15"/>
        <v xml:space="preserve"> </v>
      </c>
      <c r="AS72" s="30" t="str">
        <f t="shared" ref="AS72:AS107" si="24">IFERROR(Y72*AM72," ")</f>
        <v xml:space="preserve"> </v>
      </c>
      <c r="AT72" s="31" t="str">
        <f t="shared" si="18"/>
        <v xml:space="preserve"> </v>
      </c>
    </row>
    <row r="73" spans="1:46" x14ac:dyDescent="0.25">
      <c r="A73" s="10"/>
      <c r="B73" s="10"/>
      <c r="C73" s="10" t="s">
        <v>55</v>
      </c>
      <c r="D73" s="11"/>
      <c r="E73" s="12"/>
      <c r="F73" s="11"/>
      <c r="G73" s="13" t="s">
        <v>55</v>
      </c>
      <c r="H73" s="10" t="s">
        <v>55</v>
      </c>
      <c r="I73" s="13" t="s">
        <v>55</v>
      </c>
      <c r="J73" s="13" t="s">
        <v>55</v>
      </c>
      <c r="K73" s="14" t="s">
        <v>55</v>
      </c>
      <c r="L73" s="14" t="s">
        <v>55</v>
      </c>
      <c r="M73" s="14" t="s">
        <v>55</v>
      </c>
      <c r="N73" s="15"/>
      <c r="O73" s="78"/>
      <c r="P73" s="79"/>
      <c r="Q73" s="16" t="s">
        <v>55</v>
      </c>
      <c r="R73" s="16"/>
      <c r="S73" s="17"/>
      <c r="T73" s="17"/>
      <c r="U73" s="16"/>
      <c r="V73" s="23"/>
      <c r="W73" s="25" t="str">
        <f t="shared" si="12"/>
        <v xml:space="preserve"> </v>
      </c>
      <c r="X73" s="65"/>
      <c r="Y73" s="25" t="str">
        <f t="shared" si="19"/>
        <v xml:space="preserve"> </v>
      </c>
      <c r="Z73" s="18"/>
      <c r="AA73" s="18"/>
      <c r="AB73" s="18"/>
      <c r="AC73" s="18"/>
      <c r="AD73" s="26">
        <f t="shared" si="20"/>
        <v>0</v>
      </c>
      <c r="AE73" s="27">
        <f t="shared" ref="AE73:AE107" si="25">IFERROR(W73-(AD73/(S73/V73)),0)</f>
        <v>0</v>
      </c>
      <c r="AF73" s="19"/>
      <c r="AG73" s="19"/>
      <c r="AH73" s="20"/>
      <c r="AI73" s="20"/>
      <c r="AJ73" s="28" t="str">
        <f t="shared" ref="AJ73:AJ107" si="26">IFERROR((AF73+AG73+AH73+AI73)/((S73/V73))," ")</f>
        <v xml:space="preserve"> </v>
      </c>
      <c r="AK73" s="29" t="s">
        <v>55</v>
      </c>
      <c r="AL73" s="21"/>
      <c r="AM73" s="22"/>
      <c r="AN73" s="30" t="str">
        <f t="shared" si="21"/>
        <v xml:space="preserve"> </v>
      </c>
      <c r="AO73" s="30" t="str">
        <f t="shared" si="22"/>
        <v xml:space="preserve"> </v>
      </c>
      <c r="AP73" s="30" t="str">
        <f t="shared" si="23"/>
        <v xml:space="preserve"> </v>
      </c>
      <c r="AQ73" s="30" t="str">
        <f t="shared" si="14"/>
        <v xml:space="preserve"> </v>
      </c>
      <c r="AR73" s="30" t="str">
        <f t="shared" si="15"/>
        <v xml:space="preserve"> </v>
      </c>
      <c r="AS73" s="30" t="str">
        <f t="shared" si="24"/>
        <v xml:space="preserve"> </v>
      </c>
      <c r="AT73" s="31" t="str">
        <f t="shared" si="18"/>
        <v xml:space="preserve"> </v>
      </c>
    </row>
    <row r="74" spans="1:46" x14ac:dyDescent="0.25">
      <c r="A74" s="10"/>
      <c r="B74" s="10"/>
      <c r="C74" s="10" t="s">
        <v>55</v>
      </c>
      <c r="D74" s="11"/>
      <c r="E74" s="12"/>
      <c r="F74" s="11"/>
      <c r="G74" s="13" t="s">
        <v>55</v>
      </c>
      <c r="H74" s="10" t="s">
        <v>55</v>
      </c>
      <c r="I74" s="13" t="s">
        <v>55</v>
      </c>
      <c r="J74" s="13" t="s">
        <v>55</v>
      </c>
      <c r="K74" s="14" t="s">
        <v>55</v>
      </c>
      <c r="L74" s="14" t="s">
        <v>55</v>
      </c>
      <c r="M74" s="14" t="s">
        <v>55</v>
      </c>
      <c r="N74" s="15"/>
      <c r="O74" s="78"/>
      <c r="P74" s="79"/>
      <c r="Q74" s="16" t="s">
        <v>55</v>
      </c>
      <c r="R74" s="16"/>
      <c r="S74" s="17"/>
      <c r="T74" s="17"/>
      <c r="U74" s="16"/>
      <c r="V74" s="23"/>
      <c r="W74" s="25" t="str">
        <f t="shared" si="12"/>
        <v xml:space="preserve"> </v>
      </c>
      <c r="X74" s="65"/>
      <c r="Y74" s="25" t="str">
        <f t="shared" si="19"/>
        <v xml:space="preserve"> </v>
      </c>
      <c r="Z74" s="18"/>
      <c r="AA74" s="18"/>
      <c r="AB74" s="18"/>
      <c r="AC74" s="18"/>
      <c r="AD74" s="26">
        <f t="shared" si="20"/>
        <v>0</v>
      </c>
      <c r="AE74" s="27">
        <f t="shared" si="25"/>
        <v>0</v>
      </c>
      <c r="AF74" s="19"/>
      <c r="AG74" s="19"/>
      <c r="AH74" s="20"/>
      <c r="AI74" s="20"/>
      <c r="AJ74" s="28" t="str">
        <f t="shared" si="26"/>
        <v xml:space="preserve"> </v>
      </c>
      <c r="AK74" s="29" t="s">
        <v>55</v>
      </c>
      <c r="AL74" s="21"/>
      <c r="AM74" s="22"/>
      <c r="AN74" s="30" t="str">
        <f t="shared" si="21"/>
        <v xml:space="preserve"> </v>
      </c>
      <c r="AO74" s="30" t="str">
        <f t="shared" si="22"/>
        <v xml:space="preserve"> </v>
      </c>
      <c r="AP74" s="30" t="str">
        <f t="shared" si="23"/>
        <v xml:space="preserve"> </v>
      </c>
      <c r="AQ74" s="30" t="str">
        <f t="shared" si="14"/>
        <v xml:space="preserve"> </v>
      </c>
      <c r="AR74" s="30" t="str">
        <f t="shared" si="15"/>
        <v xml:space="preserve"> </v>
      </c>
      <c r="AS74" s="30" t="str">
        <f t="shared" si="24"/>
        <v xml:space="preserve"> </v>
      </c>
      <c r="AT74" s="31" t="str">
        <f t="shared" si="18"/>
        <v xml:space="preserve"> </v>
      </c>
    </row>
    <row r="75" spans="1:46" x14ac:dyDescent="0.25">
      <c r="A75" s="10"/>
      <c r="B75" s="10"/>
      <c r="C75" s="10" t="s">
        <v>55</v>
      </c>
      <c r="D75" s="11"/>
      <c r="E75" s="12"/>
      <c r="F75" s="11"/>
      <c r="G75" s="13" t="s">
        <v>55</v>
      </c>
      <c r="H75" s="10" t="s">
        <v>55</v>
      </c>
      <c r="I75" s="13" t="s">
        <v>55</v>
      </c>
      <c r="J75" s="13" t="s">
        <v>55</v>
      </c>
      <c r="K75" s="14" t="s">
        <v>55</v>
      </c>
      <c r="L75" s="14" t="s">
        <v>55</v>
      </c>
      <c r="M75" s="14" t="s">
        <v>55</v>
      </c>
      <c r="N75" s="15"/>
      <c r="O75" s="78"/>
      <c r="P75" s="79"/>
      <c r="Q75" s="16" t="s">
        <v>55</v>
      </c>
      <c r="R75" s="16"/>
      <c r="S75" s="17"/>
      <c r="T75" s="17"/>
      <c r="U75" s="16"/>
      <c r="V75" s="23"/>
      <c r="W75" s="25" t="str">
        <f t="shared" si="12"/>
        <v xml:space="preserve"> </v>
      </c>
      <c r="X75" s="65"/>
      <c r="Y75" s="25" t="str">
        <f t="shared" si="19"/>
        <v xml:space="preserve"> </v>
      </c>
      <c r="Z75" s="18"/>
      <c r="AA75" s="18"/>
      <c r="AB75" s="18"/>
      <c r="AC75" s="18"/>
      <c r="AD75" s="26">
        <f t="shared" si="20"/>
        <v>0</v>
      </c>
      <c r="AE75" s="27">
        <f t="shared" si="25"/>
        <v>0</v>
      </c>
      <c r="AF75" s="19"/>
      <c r="AG75" s="19"/>
      <c r="AH75" s="20"/>
      <c r="AI75" s="20"/>
      <c r="AJ75" s="28" t="str">
        <f t="shared" si="26"/>
        <v xml:space="preserve"> </v>
      </c>
      <c r="AK75" s="29" t="s">
        <v>55</v>
      </c>
      <c r="AL75" s="21"/>
      <c r="AM75" s="22"/>
      <c r="AN75" s="30" t="str">
        <f t="shared" si="21"/>
        <v xml:space="preserve"> </v>
      </c>
      <c r="AO75" s="30" t="str">
        <f t="shared" si="22"/>
        <v xml:space="preserve"> </v>
      </c>
      <c r="AP75" s="30" t="str">
        <f t="shared" si="23"/>
        <v xml:space="preserve"> </v>
      </c>
      <c r="AQ75" s="30" t="str">
        <f t="shared" si="14"/>
        <v xml:space="preserve"> </v>
      </c>
      <c r="AR75" s="30" t="str">
        <f t="shared" si="15"/>
        <v xml:space="preserve"> </v>
      </c>
      <c r="AS75" s="30" t="str">
        <f t="shared" si="24"/>
        <v xml:space="preserve"> </v>
      </c>
      <c r="AT75" s="31" t="str">
        <f t="shared" si="18"/>
        <v xml:space="preserve"> </v>
      </c>
    </row>
    <row r="76" spans="1:46" x14ac:dyDescent="0.25">
      <c r="A76" s="10"/>
      <c r="B76" s="10"/>
      <c r="C76" s="10" t="s">
        <v>55</v>
      </c>
      <c r="D76" s="11"/>
      <c r="E76" s="12"/>
      <c r="F76" s="11"/>
      <c r="G76" s="13" t="s">
        <v>55</v>
      </c>
      <c r="H76" s="10" t="s">
        <v>55</v>
      </c>
      <c r="I76" s="13" t="s">
        <v>55</v>
      </c>
      <c r="J76" s="13" t="s">
        <v>55</v>
      </c>
      <c r="K76" s="14" t="s">
        <v>55</v>
      </c>
      <c r="L76" s="14" t="s">
        <v>55</v>
      </c>
      <c r="M76" s="14" t="s">
        <v>55</v>
      </c>
      <c r="N76" s="15"/>
      <c r="O76" s="78"/>
      <c r="P76" s="79"/>
      <c r="Q76" s="16" t="s">
        <v>55</v>
      </c>
      <c r="R76" s="16"/>
      <c r="S76" s="17"/>
      <c r="T76" s="17"/>
      <c r="U76" s="16"/>
      <c r="V76" s="23"/>
      <c r="W76" s="25" t="str">
        <f t="shared" si="12"/>
        <v xml:space="preserve"> </v>
      </c>
      <c r="X76" s="65"/>
      <c r="Y76" s="25" t="str">
        <f t="shared" si="19"/>
        <v xml:space="preserve"> </v>
      </c>
      <c r="Z76" s="18"/>
      <c r="AA76" s="18"/>
      <c r="AB76" s="18"/>
      <c r="AC76" s="18"/>
      <c r="AD76" s="26">
        <f t="shared" si="20"/>
        <v>0</v>
      </c>
      <c r="AE76" s="27">
        <f t="shared" si="25"/>
        <v>0</v>
      </c>
      <c r="AF76" s="19"/>
      <c r="AG76" s="19"/>
      <c r="AH76" s="20"/>
      <c r="AI76" s="20"/>
      <c r="AJ76" s="28" t="str">
        <f t="shared" si="26"/>
        <v xml:space="preserve"> </v>
      </c>
      <c r="AK76" s="29" t="s">
        <v>55</v>
      </c>
      <c r="AL76" s="21"/>
      <c r="AM76" s="22"/>
      <c r="AN76" s="30" t="str">
        <f t="shared" si="21"/>
        <v xml:space="preserve"> </v>
      </c>
      <c r="AO76" s="30" t="str">
        <f t="shared" si="22"/>
        <v xml:space="preserve"> </v>
      </c>
      <c r="AP76" s="30" t="str">
        <f t="shared" si="23"/>
        <v xml:space="preserve"> </v>
      </c>
      <c r="AQ76" s="30" t="str">
        <f t="shared" si="14"/>
        <v xml:space="preserve"> </v>
      </c>
      <c r="AR76" s="30" t="str">
        <f t="shared" si="15"/>
        <v xml:space="preserve"> </v>
      </c>
      <c r="AS76" s="30" t="str">
        <f t="shared" si="24"/>
        <v xml:space="preserve"> </v>
      </c>
      <c r="AT76" s="31" t="str">
        <f t="shared" si="18"/>
        <v xml:space="preserve"> </v>
      </c>
    </row>
    <row r="77" spans="1:46" x14ac:dyDescent="0.25">
      <c r="A77" s="10"/>
      <c r="B77" s="10"/>
      <c r="C77" s="10" t="s">
        <v>55</v>
      </c>
      <c r="D77" s="11"/>
      <c r="E77" s="12"/>
      <c r="F77" s="11"/>
      <c r="G77" s="13" t="s">
        <v>55</v>
      </c>
      <c r="H77" s="10" t="s">
        <v>55</v>
      </c>
      <c r="I77" s="13" t="s">
        <v>55</v>
      </c>
      <c r="J77" s="13" t="s">
        <v>55</v>
      </c>
      <c r="K77" s="14" t="s">
        <v>55</v>
      </c>
      <c r="L77" s="14" t="s">
        <v>55</v>
      </c>
      <c r="M77" s="14" t="s">
        <v>55</v>
      </c>
      <c r="N77" s="15"/>
      <c r="O77" s="78"/>
      <c r="P77" s="79"/>
      <c r="Q77" s="16" t="s">
        <v>55</v>
      </c>
      <c r="R77" s="16"/>
      <c r="S77" s="17"/>
      <c r="T77" s="17"/>
      <c r="U77" s="16"/>
      <c r="V77" s="23"/>
      <c r="W77" s="25" t="str">
        <f t="shared" si="12"/>
        <v xml:space="preserve"> </v>
      </c>
      <c r="X77" s="65"/>
      <c r="Y77" s="25" t="str">
        <f t="shared" si="19"/>
        <v xml:space="preserve"> </v>
      </c>
      <c r="Z77" s="18"/>
      <c r="AA77" s="18"/>
      <c r="AB77" s="18"/>
      <c r="AC77" s="18"/>
      <c r="AD77" s="26">
        <f t="shared" si="20"/>
        <v>0</v>
      </c>
      <c r="AE77" s="27">
        <f t="shared" si="25"/>
        <v>0</v>
      </c>
      <c r="AF77" s="19"/>
      <c r="AG77" s="19"/>
      <c r="AH77" s="20"/>
      <c r="AI77" s="20"/>
      <c r="AJ77" s="28" t="str">
        <f t="shared" si="26"/>
        <v xml:space="preserve"> </v>
      </c>
      <c r="AK77" s="29" t="s">
        <v>55</v>
      </c>
      <c r="AL77" s="21"/>
      <c r="AM77" s="22"/>
      <c r="AN77" s="30" t="str">
        <f t="shared" si="21"/>
        <v xml:space="preserve"> </v>
      </c>
      <c r="AO77" s="30" t="str">
        <f t="shared" si="22"/>
        <v xml:space="preserve"> </v>
      </c>
      <c r="AP77" s="30" t="str">
        <f t="shared" si="23"/>
        <v xml:space="preserve"> </v>
      </c>
      <c r="AQ77" s="30" t="str">
        <f t="shared" si="14"/>
        <v xml:space="preserve"> </v>
      </c>
      <c r="AR77" s="30" t="str">
        <f t="shared" si="15"/>
        <v xml:space="preserve"> </v>
      </c>
      <c r="AS77" s="30" t="str">
        <f t="shared" si="24"/>
        <v xml:space="preserve"> </v>
      </c>
      <c r="AT77" s="31" t="str">
        <f t="shared" si="18"/>
        <v xml:space="preserve"> </v>
      </c>
    </row>
    <row r="78" spans="1:46" x14ac:dyDescent="0.25">
      <c r="A78" s="10"/>
      <c r="B78" s="10"/>
      <c r="C78" s="10" t="s">
        <v>55</v>
      </c>
      <c r="D78" s="11"/>
      <c r="E78" s="12"/>
      <c r="F78" s="11"/>
      <c r="G78" s="13" t="s">
        <v>55</v>
      </c>
      <c r="H78" s="10" t="s">
        <v>55</v>
      </c>
      <c r="I78" s="13" t="s">
        <v>55</v>
      </c>
      <c r="J78" s="13" t="s">
        <v>55</v>
      </c>
      <c r="K78" s="14" t="s">
        <v>55</v>
      </c>
      <c r="L78" s="14" t="s">
        <v>55</v>
      </c>
      <c r="M78" s="14" t="s">
        <v>55</v>
      </c>
      <c r="N78" s="15"/>
      <c r="O78" s="78"/>
      <c r="P78" s="79"/>
      <c r="Q78" s="16" t="s">
        <v>55</v>
      </c>
      <c r="R78" s="16"/>
      <c r="S78" s="17"/>
      <c r="T78" s="17"/>
      <c r="U78" s="16"/>
      <c r="V78" s="23"/>
      <c r="W78" s="25" t="str">
        <f t="shared" si="12"/>
        <v xml:space="preserve"> </v>
      </c>
      <c r="X78" s="65"/>
      <c r="Y78" s="25" t="str">
        <f t="shared" si="19"/>
        <v xml:space="preserve"> </v>
      </c>
      <c r="Z78" s="18"/>
      <c r="AA78" s="18"/>
      <c r="AB78" s="18"/>
      <c r="AC78" s="18"/>
      <c r="AD78" s="26">
        <f t="shared" si="20"/>
        <v>0</v>
      </c>
      <c r="AE78" s="27">
        <f t="shared" si="25"/>
        <v>0</v>
      </c>
      <c r="AF78" s="19"/>
      <c r="AG78" s="19"/>
      <c r="AH78" s="20"/>
      <c r="AI78" s="20"/>
      <c r="AJ78" s="28" t="str">
        <f t="shared" si="26"/>
        <v xml:space="preserve"> </v>
      </c>
      <c r="AK78" s="29" t="s">
        <v>55</v>
      </c>
      <c r="AL78" s="21"/>
      <c r="AM78" s="22"/>
      <c r="AN78" s="30" t="str">
        <f t="shared" si="21"/>
        <v xml:space="preserve"> </v>
      </c>
      <c r="AO78" s="30" t="str">
        <f t="shared" si="22"/>
        <v xml:space="preserve"> </v>
      </c>
      <c r="AP78" s="30" t="str">
        <f t="shared" si="23"/>
        <v xml:space="preserve"> </v>
      </c>
      <c r="AQ78" s="30" t="str">
        <f t="shared" si="14"/>
        <v xml:space="preserve"> </v>
      </c>
      <c r="AR78" s="30" t="str">
        <f t="shared" si="15"/>
        <v xml:space="preserve"> </v>
      </c>
      <c r="AS78" s="30" t="str">
        <f t="shared" si="24"/>
        <v xml:space="preserve"> </v>
      </c>
      <c r="AT78" s="31" t="str">
        <f t="shared" si="18"/>
        <v xml:space="preserve"> </v>
      </c>
    </row>
    <row r="79" spans="1:46" x14ac:dyDescent="0.25">
      <c r="A79" s="10"/>
      <c r="B79" s="10"/>
      <c r="C79" s="10" t="s">
        <v>55</v>
      </c>
      <c r="D79" s="11"/>
      <c r="E79" s="12"/>
      <c r="F79" s="11"/>
      <c r="G79" s="13" t="s">
        <v>55</v>
      </c>
      <c r="H79" s="10" t="s">
        <v>55</v>
      </c>
      <c r="I79" s="13" t="s">
        <v>55</v>
      </c>
      <c r="J79" s="13" t="s">
        <v>55</v>
      </c>
      <c r="K79" s="14" t="s">
        <v>55</v>
      </c>
      <c r="L79" s="14" t="s">
        <v>55</v>
      </c>
      <c r="M79" s="14" t="s">
        <v>55</v>
      </c>
      <c r="N79" s="15"/>
      <c r="O79" s="78"/>
      <c r="P79" s="79"/>
      <c r="Q79" s="16" t="s">
        <v>55</v>
      </c>
      <c r="R79" s="16"/>
      <c r="S79" s="17"/>
      <c r="T79" s="17"/>
      <c r="U79" s="16"/>
      <c r="V79" s="23"/>
      <c r="W79" s="25" t="str">
        <f t="shared" si="12"/>
        <v xml:space="preserve"> </v>
      </c>
      <c r="X79" s="65"/>
      <c r="Y79" s="25" t="str">
        <f t="shared" si="19"/>
        <v xml:space="preserve"> </v>
      </c>
      <c r="Z79" s="18"/>
      <c r="AA79" s="18"/>
      <c r="AB79" s="18"/>
      <c r="AC79" s="18"/>
      <c r="AD79" s="26">
        <f t="shared" si="20"/>
        <v>0</v>
      </c>
      <c r="AE79" s="27">
        <f t="shared" si="25"/>
        <v>0</v>
      </c>
      <c r="AF79" s="19"/>
      <c r="AG79" s="19"/>
      <c r="AH79" s="20"/>
      <c r="AI79" s="20"/>
      <c r="AJ79" s="28" t="str">
        <f t="shared" si="26"/>
        <v xml:space="preserve"> </v>
      </c>
      <c r="AK79" s="29" t="s">
        <v>55</v>
      </c>
      <c r="AL79" s="21"/>
      <c r="AM79" s="22"/>
      <c r="AN79" s="30" t="str">
        <f t="shared" si="21"/>
        <v xml:space="preserve"> </v>
      </c>
      <c r="AO79" s="30" t="str">
        <f t="shared" si="22"/>
        <v xml:space="preserve"> </v>
      </c>
      <c r="AP79" s="30" t="str">
        <f t="shared" si="23"/>
        <v xml:space="preserve"> </v>
      </c>
      <c r="AQ79" s="30" t="str">
        <f t="shared" si="14"/>
        <v xml:space="preserve"> </v>
      </c>
      <c r="AR79" s="30" t="str">
        <f t="shared" si="15"/>
        <v xml:space="preserve"> </v>
      </c>
      <c r="AS79" s="30" t="str">
        <f t="shared" si="24"/>
        <v xml:space="preserve"> </v>
      </c>
      <c r="AT79" s="31" t="str">
        <f t="shared" si="18"/>
        <v xml:space="preserve"> </v>
      </c>
    </row>
    <row r="80" spans="1:46" x14ac:dyDescent="0.25">
      <c r="A80" s="10"/>
      <c r="B80" s="10"/>
      <c r="C80" s="10" t="s">
        <v>55</v>
      </c>
      <c r="D80" s="11"/>
      <c r="E80" s="12"/>
      <c r="F80" s="11"/>
      <c r="G80" s="13" t="s">
        <v>55</v>
      </c>
      <c r="H80" s="10" t="s">
        <v>55</v>
      </c>
      <c r="I80" s="13" t="s">
        <v>55</v>
      </c>
      <c r="J80" s="13" t="s">
        <v>55</v>
      </c>
      <c r="K80" s="14" t="s">
        <v>55</v>
      </c>
      <c r="L80" s="14" t="s">
        <v>55</v>
      </c>
      <c r="M80" s="14" t="s">
        <v>55</v>
      </c>
      <c r="N80" s="15"/>
      <c r="O80" s="78"/>
      <c r="P80" s="79"/>
      <c r="Q80" s="16" t="s">
        <v>55</v>
      </c>
      <c r="R80" s="16"/>
      <c r="S80" s="17"/>
      <c r="T80" s="17"/>
      <c r="U80" s="16"/>
      <c r="V80" s="23"/>
      <c r="W80" s="25" t="str">
        <f t="shared" si="12"/>
        <v xml:space="preserve"> </v>
      </c>
      <c r="X80" s="65"/>
      <c r="Y80" s="25" t="str">
        <f t="shared" si="19"/>
        <v xml:space="preserve"> </v>
      </c>
      <c r="Z80" s="18"/>
      <c r="AA80" s="18"/>
      <c r="AB80" s="18"/>
      <c r="AC80" s="18"/>
      <c r="AD80" s="26">
        <f t="shared" si="20"/>
        <v>0</v>
      </c>
      <c r="AE80" s="27">
        <f t="shared" si="25"/>
        <v>0</v>
      </c>
      <c r="AF80" s="19"/>
      <c r="AG80" s="19"/>
      <c r="AH80" s="20"/>
      <c r="AI80" s="20"/>
      <c r="AJ80" s="28" t="str">
        <f t="shared" si="26"/>
        <v xml:space="preserve"> </v>
      </c>
      <c r="AK80" s="29" t="s">
        <v>55</v>
      </c>
      <c r="AL80" s="21"/>
      <c r="AM80" s="22"/>
      <c r="AN80" s="30" t="str">
        <f t="shared" si="21"/>
        <v xml:space="preserve"> </v>
      </c>
      <c r="AO80" s="30" t="str">
        <f t="shared" si="22"/>
        <v xml:space="preserve"> </v>
      </c>
      <c r="AP80" s="30" t="str">
        <f t="shared" si="23"/>
        <v xml:space="preserve"> </v>
      </c>
      <c r="AQ80" s="30" t="str">
        <f t="shared" si="14"/>
        <v xml:space="preserve"> </v>
      </c>
      <c r="AR80" s="30" t="str">
        <f t="shared" si="15"/>
        <v xml:space="preserve"> </v>
      </c>
      <c r="AS80" s="30" t="str">
        <f t="shared" si="24"/>
        <v xml:space="preserve"> </v>
      </c>
      <c r="AT80" s="31" t="str">
        <f t="shared" si="18"/>
        <v xml:space="preserve"> </v>
      </c>
    </row>
    <row r="81" spans="1:46" x14ac:dyDescent="0.25">
      <c r="A81" s="10"/>
      <c r="B81" s="10"/>
      <c r="C81" s="10" t="s">
        <v>55</v>
      </c>
      <c r="D81" s="11"/>
      <c r="E81" s="12"/>
      <c r="F81" s="11"/>
      <c r="G81" s="13" t="s">
        <v>55</v>
      </c>
      <c r="H81" s="10" t="s">
        <v>55</v>
      </c>
      <c r="I81" s="13" t="s">
        <v>55</v>
      </c>
      <c r="J81" s="13" t="s">
        <v>55</v>
      </c>
      <c r="K81" s="14" t="s">
        <v>55</v>
      </c>
      <c r="L81" s="14" t="s">
        <v>55</v>
      </c>
      <c r="M81" s="14" t="s">
        <v>55</v>
      </c>
      <c r="N81" s="15"/>
      <c r="O81" s="78"/>
      <c r="P81" s="79"/>
      <c r="Q81" s="16" t="s">
        <v>55</v>
      </c>
      <c r="R81" s="16"/>
      <c r="S81" s="17"/>
      <c r="T81" s="17"/>
      <c r="U81" s="16"/>
      <c r="V81" s="23"/>
      <c r="W81" s="25" t="str">
        <f t="shared" si="12"/>
        <v xml:space="preserve"> </v>
      </c>
      <c r="X81" s="65"/>
      <c r="Y81" s="25" t="str">
        <f t="shared" si="19"/>
        <v xml:space="preserve"> </v>
      </c>
      <c r="Z81" s="18"/>
      <c r="AA81" s="18"/>
      <c r="AB81" s="18"/>
      <c r="AC81" s="18"/>
      <c r="AD81" s="26">
        <f t="shared" si="20"/>
        <v>0</v>
      </c>
      <c r="AE81" s="27">
        <f t="shared" si="25"/>
        <v>0</v>
      </c>
      <c r="AF81" s="19"/>
      <c r="AG81" s="19"/>
      <c r="AH81" s="20"/>
      <c r="AI81" s="20"/>
      <c r="AJ81" s="28" t="str">
        <f t="shared" si="26"/>
        <v xml:space="preserve"> </v>
      </c>
      <c r="AK81" s="29" t="s">
        <v>55</v>
      </c>
      <c r="AL81" s="21"/>
      <c r="AM81" s="22"/>
      <c r="AN81" s="30" t="str">
        <f t="shared" si="21"/>
        <v xml:space="preserve"> </v>
      </c>
      <c r="AO81" s="30" t="str">
        <f t="shared" si="22"/>
        <v xml:space="preserve"> </v>
      </c>
      <c r="AP81" s="30" t="str">
        <f t="shared" si="23"/>
        <v xml:space="preserve"> </v>
      </c>
      <c r="AQ81" s="30" t="str">
        <f t="shared" si="14"/>
        <v xml:space="preserve"> </v>
      </c>
      <c r="AR81" s="30" t="str">
        <f t="shared" si="15"/>
        <v xml:space="preserve"> </v>
      </c>
      <c r="AS81" s="30" t="str">
        <f t="shared" si="24"/>
        <v xml:space="preserve"> </v>
      </c>
      <c r="AT81" s="31" t="str">
        <f t="shared" si="18"/>
        <v xml:space="preserve"> </v>
      </c>
    </row>
    <row r="82" spans="1:46" x14ac:dyDescent="0.25">
      <c r="A82" s="10"/>
      <c r="B82" s="10"/>
      <c r="C82" s="10" t="s">
        <v>55</v>
      </c>
      <c r="D82" s="11"/>
      <c r="E82" s="12"/>
      <c r="F82" s="11"/>
      <c r="G82" s="13" t="s">
        <v>55</v>
      </c>
      <c r="H82" s="10" t="s">
        <v>55</v>
      </c>
      <c r="I82" s="13" t="s">
        <v>55</v>
      </c>
      <c r="J82" s="13" t="s">
        <v>55</v>
      </c>
      <c r="K82" s="14" t="s">
        <v>55</v>
      </c>
      <c r="L82" s="14" t="s">
        <v>55</v>
      </c>
      <c r="M82" s="14" t="s">
        <v>55</v>
      </c>
      <c r="N82" s="15"/>
      <c r="O82" s="78"/>
      <c r="P82" s="79"/>
      <c r="Q82" s="16" t="s">
        <v>55</v>
      </c>
      <c r="R82" s="16"/>
      <c r="S82" s="17"/>
      <c r="T82" s="17"/>
      <c r="U82" s="16"/>
      <c r="V82" s="23"/>
      <c r="W82" s="25" t="str">
        <f t="shared" si="12"/>
        <v xml:space="preserve"> </v>
      </c>
      <c r="X82" s="65"/>
      <c r="Y82" s="25" t="str">
        <f t="shared" si="19"/>
        <v xml:space="preserve"> </v>
      </c>
      <c r="Z82" s="18"/>
      <c r="AA82" s="18"/>
      <c r="AB82" s="18"/>
      <c r="AC82" s="18"/>
      <c r="AD82" s="26">
        <f t="shared" si="20"/>
        <v>0</v>
      </c>
      <c r="AE82" s="27">
        <f t="shared" si="25"/>
        <v>0</v>
      </c>
      <c r="AF82" s="19"/>
      <c r="AG82" s="19"/>
      <c r="AH82" s="20"/>
      <c r="AI82" s="20"/>
      <c r="AJ82" s="28" t="str">
        <f t="shared" si="26"/>
        <v xml:space="preserve"> </v>
      </c>
      <c r="AK82" s="29" t="s">
        <v>55</v>
      </c>
      <c r="AL82" s="21"/>
      <c r="AM82" s="22"/>
      <c r="AN82" s="30" t="str">
        <f t="shared" si="21"/>
        <v xml:space="preserve"> </v>
      </c>
      <c r="AO82" s="30" t="str">
        <f t="shared" si="22"/>
        <v xml:space="preserve"> </v>
      </c>
      <c r="AP82" s="30" t="str">
        <f t="shared" si="23"/>
        <v xml:space="preserve"> </v>
      </c>
      <c r="AQ82" s="30" t="str">
        <f t="shared" si="14"/>
        <v xml:space="preserve"> </v>
      </c>
      <c r="AR82" s="30" t="str">
        <f t="shared" si="15"/>
        <v xml:space="preserve"> </v>
      </c>
      <c r="AS82" s="30" t="str">
        <f t="shared" si="24"/>
        <v xml:space="preserve"> </v>
      </c>
      <c r="AT82" s="31" t="str">
        <f t="shared" si="18"/>
        <v xml:space="preserve"> </v>
      </c>
    </row>
    <row r="83" spans="1:46" x14ac:dyDescent="0.25">
      <c r="A83" s="10"/>
      <c r="B83" s="10"/>
      <c r="C83" s="10" t="s">
        <v>55</v>
      </c>
      <c r="D83" s="11"/>
      <c r="E83" s="12"/>
      <c r="F83" s="11"/>
      <c r="G83" s="13" t="s">
        <v>55</v>
      </c>
      <c r="H83" s="10" t="s">
        <v>55</v>
      </c>
      <c r="I83" s="13" t="s">
        <v>55</v>
      </c>
      <c r="J83" s="13" t="s">
        <v>55</v>
      </c>
      <c r="K83" s="14" t="s">
        <v>55</v>
      </c>
      <c r="L83" s="14" t="s">
        <v>55</v>
      </c>
      <c r="M83" s="14" t="s">
        <v>55</v>
      </c>
      <c r="N83" s="15"/>
      <c r="O83" s="78"/>
      <c r="P83" s="79"/>
      <c r="Q83" s="16" t="s">
        <v>55</v>
      </c>
      <c r="R83" s="16"/>
      <c r="S83" s="17"/>
      <c r="T83" s="17"/>
      <c r="U83" s="16"/>
      <c r="V83" s="23"/>
      <c r="W83" s="25" t="str">
        <f t="shared" si="12"/>
        <v xml:space="preserve"> </v>
      </c>
      <c r="X83" s="65"/>
      <c r="Y83" s="25" t="str">
        <f t="shared" si="19"/>
        <v xml:space="preserve"> </v>
      </c>
      <c r="Z83" s="18"/>
      <c r="AA83" s="18"/>
      <c r="AB83" s="18"/>
      <c r="AC83" s="18"/>
      <c r="AD83" s="26">
        <f t="shared" si="20"/>
        <v>0</v>
      </c>
      <c r="AE83" s="27">
        <f t="shared" si="25"/>
        <v>0</v>
      </c>
      <c r="AF83" s="19"/>
      <c r="AG83" s="19"/>
      <c r="AH83" s="20"/>
      <c r="AI83" s="20"/>
      <c r="AJ83" s="28" t="str">
        <f t="shared" si="26"/>
        <v xml:space="preserve"> </v>
      </c>
      <c r="AK83" s="29" t="s">
        <v>55</v>
      </c>
      <c r="AL83" s="21"/>
      <c r="AM83" s="22"/>
      <c r="AN83" s="30" t="str">
        <f t="shared" si="21"/>
        <v xml:space="preserve"> </v>
      </c>
      <c r="AO83" s="30" t="str">
        <f t="shared" si="22"/>
        <v xml:space="preserve"> </v>
      </c>
      <c r="AP83" s="30" t="str">
        <f t="shared" si="23"/>
        <v xml:space="preserve"> </v>
      </c>
      <c r="AQ83" s="30" t="str">
        <f t="shared" si="14"/>
        <v xml:space="preserve"> </v>
      </c>
      <c r="AR83" s="30" t="str">
        <f t="shared" si="15"/>
        <v xml:space="preserve"> </v>
      </c>
      <c r="AS83" s="30" t="str">
        <f t="shared" si="24"/>
        <v xml:space="preserve"> </v>
      </c>
      <c r="AT83" s="31" t="str">
        <f t="shared" si="18"/>
        <v xml:space="preserve"> </v>
      </c>
    </row>
    <row r="84" spans="1:46" x14ac:dyDescent="0.25">
      <c r="A84" s="10"/>
      <c r="B84" s="10"/>
      <c r="C84" s="10" t="s">
        <v>55</v>
      </c>
      <c r="D84" s="11"/>
      <c r="E84" s="12"/>
      <c r="F84" s="11"/>
      <c r="G84" s="13" t="s">
        <v>55</v>
      </c>
      <c r="H84" s="10" t="s">
        <v>55</v>
      </c>
      <c r="I84" s="13" t="s">
        <v>55</v>
      </c>
      <c r="J84" s="13" t="s">
        <v>55</v>
      </c>
      <c r="K84" s="14" t="s">
        <v>55</v>
      </c>
      <c r="L84" s="14" t="s">
        <v>55</v>
      </c>
      <c r="M84" s="14" t="s">
        <v>55</v>
      </c>
      <c r="N84" s="15"/>
      <c r="O84" s="78"/>
      <c r="P84" s="79"/>
      <c r="Q84" s="16" t="s">
        <v>55</v>
      </c>
      <c r="R84" s="16"/>
      <c r="S84" s="17"/>
      <c r="T84" s="17"/>
      <c r="U84" s="16"/>
      <c r="V84" s="23"/>
      <c r="W84" s="25" t="str">
        <f t="shared" si="12"/>
        <v xml:space="preserve"> </v>
      </c>
      <c r="X84" s="65"/>
      <c r="Y84" s="25" t="str">
        <f t="shared" si="19"/>
        <v xml:space="preserve"> </v>
      </c>
      <c r="Z84" s="18"/>
      <c r="AA84" s="18"/>
      <c r="AB84" s="18"/>
      <c r="AC84" s="18"/>
      <c r="AD84" s="26">
        <f t="shared" si="20"/>
        <v>0</v>
      </c>
      <c r="AE84" s="27">
        <f t="shared" si="25"/>
        <v>0</v>
      </c>
      <c r="AF84" s="19"/>
      <c r="AG84" s="19"/>
      <c r="AH84" s="20"/>
      <c r="AI84" s="20"/>
      <c r="AJ84" s="28" t="str">
        <f t="shared" si="26"/>
        <v xml:space="preserve"> </v>
      </c>
      <c r="AK84" s="29" t="s">
        <v>55</v>
      </c>
      <c r="AL84" s="21"/>
      <c r="AM84" s="22"/>
      <c r="AN84" s="30" t="str">
        <f t="shared" si="21"/>
        <v xml:space="preserve"> </v>
      </c>
      <c r="AO84" s="30" t="str">
        <f t="shared" si="22"/>
        <v xml:space="preserve"> </v>
      </c>
      <c r="AP84" s="30" t="str">
        <f t="shared" si="23"/>
        <v xml:space="preserve"> </v>
      </c>
      <c r="AQ84" s="30" t="str">
        <f t="shared" si="14"/>
        <v xml:space="preserve"> </v>
      </c>
      <c r="AR84" s="30" t="str">
        <f t="shared" si="15"/>
        <v xml:space="preserve"> </v>
      </c>
      <c r="AS84" s="30" t="str">
        <f t="shared" si="24"/>
        <v xml:space="preserve"> </v>
      </c>
      <c r="AT84" s="31" t="str">
        <f t="shared" si="18"/>
        <v xml:space="preserve"> </v>
      </c>
    </row>
    <row r="85" spans="1:46" x14ac:dyDescent="0.25">
      <c r="A85" s="10"/>
      <c r="B85" s="10"/>
      <c r="C85" s="10" t="s">
        <v>55</v>
      </c>
      <c r="D85" s="11"/>
      <c r="E85" s="12"/>
      <c r="F85" s="11"/>
      <c r="G85" s="13" t="s">
        <v>55</v>
      </c>
      <c r="H85" s="10" t="s">
        <v>55</v>
      </c>
      <c r="I85" s="13" t="s">
        <v>55</v>
      </c>
      <c r="J85" s="13" t="s">
        <v>55</v>
      </c>
      <c r="K85" s="14" t="s">
        <v>55</v>
      </c>
      <c r="L85" s="14" t="s">
        <v>55</v>
      </c>
      <c r="M85" s="14" t="s">
        <v>55</v>
      </c>
      <c r="N85" s="15"/>
      <c r="O85" s="78"/>
      <c r="P85" s="79"/>
      <c r="Q85" s="16" t="s">
        <v>55</v>
      </c>
      <c r="R85" s="16"/>
      <c r="S85" s="17"/>
      <c r="T85" s="17"/>
      <c r="U85" s="16"/>
      <c r="V85" s="23"/>
      <c r="W85" s="25" t="str">
        <f t="shared" si="12"/>
        <v xml:space="preserve"> </v>
      </c>
      <c r="X85" s="65"/>
      <c r="Y85" s="25" t="str">
        <f t="shared" si="19"/>
        <v xml:space="preserve"> </v>
      </c>
      <c r="Z85" s="18"/>
      <c r="AA85" s="18"/>
      <c r="AB85" s="18"/>
      <c r="AC85" s="18"/>
      <c r="AD85" s="26">
        <f t="shared" si="20"/>
        <v>0</v>
      </c>
      <c r="AE85" s="27">
        <f t="shared" si="25"/>
        <v>0</v>
      </c>
      <c r="AF85" s="19"/>
      <c r="AG85" s="19"/>
      <c r="AH85" s="20"/>
      <c r="AI85" s="20"/>
      <c r="AJ85" s="28" t="str">
        <f t="shared" si="26"/>
        <v xml:space="preserve"> </v>
      </c>
      <c r="AK85" s="29" t="s">
        <v>55</v>
      </c>
      <c r="AL85" s="21"/>
      <c r="AM85" s="22"/>
      <c r="AN85" s="30" t="str">
        <f t="shared" si="21"/>
        <v xml:space="preserve"> </v>
      </c>
      <c r="AO85" s="30" t="str">
        <f t="shared" si="22"/>
        <v xml:space="preserve"> </v>
      </c>
      <c r="AP85" s="30" t="str">
        <f t="shared" si="23"/>
        <v xml:space="preserve"> </v>
      </c>
      <c r="AQ85" s="30" t="str">
        <f t="shared" si="14"/>
        <v xml:space="preserve"> </v>
      </c>
      <c r="AR85" s="30" t="str">
        <f t="shared" si="15"/>
        <v xml:space="preserve"> </v>
      </c>
      <c r="AS85" s="30" t="str">
        <f t="shared" si="24"/>
        <v xml:space="preserve"> </v>
      </c>
      <c r="AT85" s="31" t="str">
        <f t="shared" si="18"/>
        <v xml:space="preserve"> </v>
      </c>
    </row>
    <row r="86" spans="1:46" x14ac:dyDescent="0.25">
      <c r="A86" s="10"/>
      <c r="B86" s="10"/>
      <c r="C86" s="10" t="s">
        <v>55</v>
      </c>
      <c r="D86" s="11"/>
      <c r="E86" s="12"/>
      <c r="F86" s="11"/>
      <c r="G86" s="13" t="s">
        <v>55</v>
      </c>
      <c r="H86" s="10" t="s">
        <v>55</v>
      </c>
      <c r="I86" s="13" t="s">
        <v>55</v>
      </c>
      <c r="J86" s="13" t="s">
        <v>55</v>
      </c>
      <c r="K86" s="14" t="s">
        <v>55</v>
      </c>
      <c r="L86" s="14" t="s">
        <v>55</v>
      </c>
      <c r="M86" s="14" t="s">
        <v>55</v>
      </c>
      <c r="N86" s="15"/>
      <c r="O86" s="78"/>
      <c r="P86" s="79"/>
      <c r="Q86" s="16" t="s">
        <v>55</v>
      </c>
      <c r="R86" s="16"/>
      <c r="S86" s="17"/>
      <c r="T86" s="17"/>
      <c r="U86" s="16"/>
      <c r="V86" s="23"/>
      <c r="W86" s="25" t="str">
        <f t="shared" si="12"/>
        <v xml:space="preserve"> </v>
      </c>
      <c r="X86" s="65"/>
      <c r="Y86" s="25" t="str">
        <f t="shared" si="19"/>
        <v xml:space="preserve"> </v>
      </c>
      <c r="Z86" s="18"/>
      <c r="AA86" s="18"/>
      <c r="AB86" s="18"/>
      <c r="AC86" s="18"/>
      <c r="AD86" s="26">
        <f t="shared" si="20"/>
        <v>0</v>
      </c>
      <c r="AE86" s="27">
        <f t="shared" si="25"/>
        <v>0</v>
      </c>
      <c r="AF86" s="19"/>
      <c r="AG86" s="19"/>
      <c r="AH86" s="20"/>
      <c r="AI86" s="20"/>
      <c r="AJ86" s="28" t="str">
        <f t="shared" si="26"/>
        <v xml:space="preserve"> </v>
      </c>
      <c r="AK86" s="29" t="s">
        <v>55</v>
      </c>
      <c r="AL86" s="21"/>
      <c r="AM86" s="22"/>
      <c r="AN86" s="30" t="str">
        <f t="shared" si="21"/>
        <v xml:space="preserve"> </v>
      </c>
      <c r="AO86" s="30" t="str">
        <f t="shared" si="22"/>
        <v xml:space="preserve"> </v>
      </c>
      <c r="AP86" s="30" t="str">
        <f t="shared" si="23"/>
        <v xml:space="preserve"> </v>
      </c>
      <c r="AQ86" s="30" t="str">
        <f t="shared" si="14"/>
        <v xml:space="preserve"> </v>
      </c>
      <c r="AR86" s="30" t="str">
        <f t="shared" si="15"/>
        <v xml:space="preserve"> </v>
      </c>
      <c r="AS86" s="30" t="str">
        <f t="shared" si="24"/>
        <v xml:space="preserve"> </v>
      </c>
      <c r="AT86" s="31" t="str">
        <f t="shared" si="18"/>
        <v xml:space="preserve"> </v>
      </c>
    </row>
    <row r="87" spans="1:46" x14ac:dyDescent="0.25">
      <c r="A87" s="10"/>
      <c r="B87" s="10"/>
      <c r="C87" s="10" t="s">
        <v>55</v>
      </c>
      <c r="D87" s="11"/>
      <c r="E87" s="12"/>
      <c r="F87" s="11"/>
      <c r="G87" s="13" t="s">
        <v>55</v>
      </c>
      <c r="H87" s="10" t="s">
        <v>55</v>
      </c>
      <c r="I87" s="13" t="s">
        <v>55</v>
      </c>
      <c r="J87" s="13" t="s">
        <v>55</v>
      </c>
      <c r="K87" s="14" t="s">
        <v>55</v>
      </c>
      <c r="L87" s="14" t="s">
        <v>55</v>
      </c>
      <c r="M87" s="14" t="s">
        <v>55</v>
      </c>
      <c r="N87" s="15"/>
      <c r="O87" s="78"/>
      <c r="P87" s="79"/>
      <c r="Q87" s="16" t="s">
        <v>55</v>
      </c>
      <c r="R87" s="16"/>
      <c r="S87" s="17"/>
      <c r="T87" s="17"/>
      <c r="U87" s="16"/>
      <c r="V87" s="23"/>
      <c r="W87" s="25" t="str">
        <f t="shared" si="12"/>
        <v xml:space="preserve"> </v>
      </c>
      <c r="X87" s="65"/>
      <c r="Y87" s="25" t="str">
        <f t="shared" si="19"/>
        <v xml:space="preserve"> </v>
      </c>
      <c r="Z87" s="18"/>
      <c r="AA87" s="18"/>
      <c r="AB87" s="18"/>
      <c r="AC87" s="18"/>
      <c r="AD87" s="26">
        <f t="shared" si="20"/>
        <v>0</v>
      </c>
      <c r="AE87" s="27">
        <f t="shared" si="25"/>
        <v>0</v>
      </c>
      <c r="AF87" s="19"/>
      <c r="AG87" s="19"/>
      <c r="AH87" s="20"/>
      <c r="AI87" s="20"/>
      <c r="AJ87" s="28" t="str">
        <f t="shared" si="26"/>
        <v xml:space="preserve"> </v>
      </c>
      <c r="AK87" s="29" t="s">
        <v>55</v>
      </c>
      <c r="AL87" s="21"/>
      <c r="AM87" s="22"/>
      <c r="AN87" s="30" t="str">
        <f t="shared" si="21"/>
        <v xml:space="preserve"> </v>
      </c>
      <c r="AO87" s="30" t="str">
        <f t="shared" si="22"/>
        <v xml:space="preserve"> </v>
      </c>
      <c r="AP87" s="30" t="str">
        <f t="shared" si="23"/>
        <v xml:space="preserve"> </v>
      </c>
      <c r="AQ87" s="30" t="str">
        <f t="shared" si="14"/>
        <v xml:space="preserve"> </v>
      </c>
      <c r="AR87" s="30" t="str">
        <f t="shared" si="15"/>
        <v xml:space="preserve"> </v>
      </c>
      <c r="AS87" s="30" t="str">
        <f t="shared" si="24"/>
        <v xml:space="preserve"> </v>
      </c>
      <c r="AT87" s="31" t="str">
        <f t="shared" si="18"/>
        <v xml:space="preserve"> </v>
      </c>
    </row>
    <row r="88" spans="1:46" x14ac:dyDescent="0.25">
      <c r="A88" s="10"/>
      <c r="B88" s="10"/>
      <c r="C88" s="10" t="s">
        <v>55</v>
      </c>
      <c r="D88" s="11"/>
      <c r="E88" s="12"/>
      <c r="F88" s="11"/>
      <c r="G88" s="13" t="s">
        <v>55</v>
      </c>
      <c r="H88" s="10" t="s">
        <v>55</v>
      </c>
      <c r="I88" s="13" t="s">
        <v>55</v>
      </c>
      <c r="J88" s="13" t="s">
        <v>55</v>
      </c>
      <c r="K88" s="14" t="s">
        <v>55</v>
      </c>
      <c r="L88" s="14" t="s">
        <v>55</v>
      </c>
      <c r="M88" s="14" t="s">
        <v>55</v>
      </c>
      <c r="N88" s="15"/>
      <c r="O88" s="78"/>
      <c r="P88" s="79"/>
      <c r="Q88" s="16" t="s">
        <v>55</v>
      </c>
      <c r="R88" s="16"/>
      <c r="S88" s="17"/>
      <c r="T88" s="17"/>
      <c r="U88" s="16"/>
      <c r="V88" s="23"/>
      <c r="W88" s="25" t="str">
        <f t="shared" si="12"/>
        <v xml:space="preserve"> </v>
      </c>
      <c r="X88" s="65"/>
      <c r="Y88" s="25" t="str">
        <f t="shared" si="19"/>
        <v xml:space="preserve"> </v>
      </c>
      <c r="Z88" s="18"/>
      <c r="AA88" s="18"/>
      <c r="AB88" s="18"/>
      <c r="AC88" s="18"/>
      <c r="AD88" s="26">
        <f t="shared" si="20"/>
        <v>0</v>
      </c>
      <c r="AE88" s="27">
        <f t="shared" si="25"/>
        <v>0</v>
      </c>
      <c r="AF88" s="19"/>
      <c r="AG88" s="19"/>
      <c r="AH88" s="20"/>
      <c r="AI88" s="20"/>
      <c r="AJ88" s="28" t="str">
        <f t="shared" si="26"/>
        <v xml:space="preserve"> </v>
      </c>
      <c r="AK88" s="29" t="s">
        <v>55</v>
      </c>
      <c r="AL88" s="21"/>
      <c r="AM88" s="22"/>
      <c r="AN88" s="30" t="str">
        <f t="shared" si="21"/>
        <v xml:space="preserve"> </v>
      </c>
      <c r="AO88" s="30" t="str">
        <f t="shared" si="22"/>
        <v xml:space="preserve"> </v>
      </c>
      <c r="AP88" s="30" t="str">
        <f t="shared" si="23"/>
        <v xml:space="preserve"> </v>
      </c>
      <c r="AQ88" s="30" t="str">
        <f t="shared" si="14"/>
        <v xml:space="preserve"> </v>
      </c>
      <c r="AR88" s="30" t="str">
        <f t="shared" si="15"/>
        <v xml:space="preserve"> </v>
      </c>
      <c r="AS88" s="30" t="str">
        <f t="shared" si="24"/>
        <v xml:space="preserve"> </v>
      </c>
      <c r="AT88" s="31" t="str">
        <f t="shared" si="18"/>
        <v xml:space="preserve"> </v>
      </c>
    </row>
    <row r="89" spans="1:46" x14ac:dyDescent="0.25">
      <c r="A89" s="10"/>
      <c r="B89" s="10"/>
      <c r="C89" s="10" t="s">
        <v>55</v>
      </c>
      <c r="D89" s="11"/>
      <c r="E89" s="12"/>
      <c r="F89" s="11"/>
      <c r="G89" s="13" t="s">
        <v>55</v>
      </c>
      <c r="H89" s="10" t="s">
        <v>55</v>
      </c>
      <c r="I89" s="13" t="s">
        <v>55</v>
      </c>
      <c r="J89" s="13" t="s">
        <v>55</v>
      </c>
      <c r="K89" s="14" t="s">
        <v>55</v>
      </c>
      <c r="L89" s="14" t="s">
        <v>55</v>
      </c>
      <c r="M89" s="14" t="s">
        <v>55</v>
      </c>
      <c r="N89" s="15"/>
      <c r="O89" s="78"/>
      <c r="P89" s="79"/>
      <c r="Q89" s="16" t="s">
        <v>55</v>
      </c>
      <c r="R89" s="16"/>
      <c r="S89" s="17"/>
      <c r="T89" s="17"/>
      <c r="U89" s="16"/>
      <c r="V89" s="23"/>
      <c r="W89" s="25" t="str">
        <f t="shared" si="12"/>
        <v xml:space="preserve"> </v>
      </c>
      <c r="X89" s="65"/>
      <c r="Y89" s="25" t="str">
        <f t="shared" si="19"/>
        <v xml:space="preserve"> </v>
      </c>
      <c r="Z89" s="18"/>
      <c r="AA89" s="18"/>
      <c r="AB89" s="18"/>
      <c r="AC89" s="18"/>
      <c r="AD89" s="26">
        <f t="shared" si="20"/>
        <v>0</v>
      </c>
      <c r="AE89" s="27">
        <f t="shared" si="25"/>
        <v>0</v>
      </c>
      <c r="AF89" s="19"/>
      <c r="AG89" s="19"/>
      <c r="AH89" s="20"/>
      <c r="AI89" s="20"/>
      <c r="AJ89" s="28" t="str">
        <f t="shared" si="26"/>
        <v xml:space="preserve"> </v>
      </c>
      <c r="AK89" s="29" t="s">
        <v>55</v>
      </c>
      <c r="AL89" s="21"/>
      <c r="AM89" s="22"/>
      <c r="AN89" s="30" t="str">
        <f t="shared" si="21"/>
        <v xml:space="preserve"> </v>
      </c>
      <c r="AO89" s="30" t="str">
        <f t="shared" si="22"/>
        <v xml:space="preserve"> </v>
      </c>
      <c r="AP89" s="30" t="str">
        <f t="shared" si="23"/>
        <v xml:space="preserve"> </v>
      </c>
      <c r="AQ89" s="30" t="str">
        <f t="shared" si="14"/>
        <v xml:space="preserve"> </v>
      </c>
      <c r="AR89" s="30" t="str">
        <f t="shared" si="15"/>
        <v xml:space="preserve"> </v>
      </c>
      <c r="AS89" s="30" t="str">
        <f t="shared" si="24"/>
        <v xml:space="preserve"> </v>
      </c>
      <c r="AT89" s="31" t="str">
        <f t="shared" si="18"/>
        <v xml:space="preserve"> </v>
      </c>
    </row>
    <row r="90" spans="1:46" x14ac:dyDescent="0.25">
      <c r="A90" s="10"/>
      <c r="B90" s="10"/>
      <c r="C90" s="10" t="s">
        <v>55</v>
      </c>
      <c r="D90" s="11"/>
      <c r="E90" s="12"/>
      <c r="F90" s="11"/>
      <c r="G90" s="13" t="s">
        <v>55</v>
      </c>
      <c r="H90" s="10" t="s">
        <v>55</v>
      </c>
      <c r="I90" s="13" t="s">
        <v>55</v>
      </c>
      <c r="J90" s="13" t="s">
        <v>55</v>
      </c>
      <c r="K90" s="14" t="s">
        <v>55</v>
      </c>
      <c r="L90" s="14" t="s">
        <v>55</v>
      </c>
      <c r="M90" s="14" t="s">
        <v>55</v>
      </c>
      <c r="N90" s="15"/>
      <c r="O90" s="78"/>
      <c r="P90" s="79"/>
      <c r="Q90" s="16" t="s">
        <v>55</v>
      </c>
      <c r="R90" s="16"/>
      <c r="S90" s="17"/>
      <c r="T90" s="17"/>
      <c r="U90" s="16"/>
      <c r="V90" s="23"/>
      <c r="W90" s="25" t="str">
        <f t="shared" si="12"/>
        <v xml:space="preserve"> </v>
      </c>
      <c r="X90" s="65"/>
      <c r="Y90" s="25" t="str">
        <f t="shared" si="19"/>
        <v xml:space="preserve"> </v>
      </c>
      <c r="Z90" s="18"/>
      <c r="AA90" s="18"/>
      <c r="AB90" s="18"/>
      <c r="AC90" s="18"/>
      <c r="AD90" s="26">
        <f t="shared" si="20"/>
        <v>0</v>
      </c>
      <c r="AE90" s="27">
        <f t="shared" si="25"/>
        <v>0</v>
      </c>
      <c r="AF90" s="19"/>
      <c r="AG90" s="19"/>
      <c r="AH90" s="20"/>
      <c r="AI90" s="20"/>
      <c r="AJ90" s="28" t="str">
        <f t="shared" si="26"/>
        <v xml:space="preserve"> </v>
      </c>
      <c r="AK90" s="29" t="s">
        <v>55</v>
      </c>
      <c r="AL90" s="21"/>
      <c r="AM90" s="22"/>
      <c r="AN90" s="30" t="str">
        <f t="shared" si="21"/>
        <v xml:space="preserve"> </v>
      </c>
      <c r="AO90" s="30" t="str">
        <f t="shared" si="22"/>
        <v xml:space="preserve"> </v>
      </c>
      <c r="AP90" s="30" t="str">
        <f t="shared" si="23"/>
        <v xml:space="preserve"> </v>
      </c>
      <c r="AQ90" s="30" t="str">
        <f t="shared" si="14"/>
        <v xml:space="preserve"> </v>
      </c>
      <c r="AR90" s="30" t="str">
        <f t="shared" si="15"/>
        <v xml:space="preserve"> </v>
      </c>
      <c r="AS90" s="30" t="str">
        <f t="shared" si="24"/>
        <v xml:space="preserve"> </v>
      </c>
      <c r="AT90" s="31" t="str">
        <f t="shared" si="18"/>
        <v xml:space="preserve"> </v>
      </c>
    </row>
    <row r="91" spans="1:46" x14ac:dyDescent="0.25">
      <c r="A91" s="10"/>
      <c r="B91" s="10"/>
      <c r="C91" s="10" t="s">
        <v>55</v>
      </c>
      <c r="D91" s="11"/>
      <c r="E91" s="12"/>
      <c r="F91" s="11"/>
      <c r="G91" s="13" t="s">
        <v>55</v>
      </c>
      <c r="H91" s="10" t="s">
        <v>55</v>
      </c>
      <c r="I91" s="13" t="s">
        <v>55</v>
      </c>
      <c r="J91" s="13" t="s">
        <v>55</v>
      </c>
      <c r="K91" s="14" t="s">
        <v>55</v>
      </c>
      <c r="L91" s="14" t="s">
        <v>55</v>
      </c>
      <c r="M91" s="14" t="s">
        <v>55</v>
      </c>
      <c r="N91" s="15"/>
      <c r="O91" s="78"/>
      <c r="P91" s="79"/>
      <c r="Q91" s="16" t="s">
        <v>55</v>
      </c>
      <c r="R91" s="16"/>
      <c r="S91" s="17"/>
      <c r="T91" s="17"/>
      <c r="U91" s="16"/>
      <c r="V91" s="23"/>
      <c r="W91" s="25" t="str">
        <f t="shared" si="12"/>
        <v xml:space="preserve"> </v>
      </c>
      <c r="X91" s="65"/>
      <c r="Y91" s="25" t="str">
        <f t="shared" si="19"/>
        <v xml:space="preserve"> </v>
      </c>
      <c r="Z91" s="18"/>
      <c r="AA91" s="18"/>
      <c r="AB91" s="18"/>
      <c r="AC91" s="18"/>
      <c r="AD91" s="26">
        <f t="shared" si="20"/>
        <v>0</v>
      </c>
      <c r="AE91" s="27">
        <f t="shared" si="25"/>
        <v>0</v>
      </c>
      <c r="AF91" s="19"/>
      <c r="AG91" s="19"/>
      <c r="AH91" s="20"/>
      <c r="AI91" s="20"/>
      <c r="AJ91" s="28" t="str">
        <f t="shared" si="26"/>
        <v xml:space="preserve"> </v>
      </c>
      <c r="AK91" s="29" t="s">
        <v>55</v>
      </c>
      <c r="AL91" s="21"/>
      <c r="AM91" s="22"/>
      <c r="AN91" s="30" t="str">
        <f t="shared" si="21"/>
        <v xml:space="preserve"> </v>
      </c>
      <c r="AO91" s="30" t="str">
        <f t="shared" si="22"/>
        <v xml:space="preserve"> </v>
      </c>
      <c r="AP91" s="30" t="str">
        <f t="shared" si="23"/>
        <v xml:space="preserve"> </v>
      </c>
      <c r="AQ91" s="30" t="str">
        <f t="shared" si="14"/>
        <v xml:space="preserve"> </v>
      </c>
      <c r="AR91" s="30" t="str">
        <f t="shared" si="15"/>
        <v xml:space="preserve"> </v>
      </c>
      <c r="AS91" s="30" t="str">
        <f t="shared" si="24"/>
        <v xml:space="preserve"> </v>
      </c>
      <c r="AT91" s="31" t="str">
        <f t="shared" si="18"/>
        <v xml:space="preserve"> </v>
      </c>
    </row>
    <row r="92" spans="1:46" x14ac:dyDescent="0.25">
      <c r="A92" s="10"/>
      <c r="B92" s="10"/>
      <c r="C92" s="10" t="s">
        <v>55</v>
      </c>
      <c r="D92" s="11"/>
      <c r="E92" s="12"/>
      <c r="F92" s="11"/>
      <c r="G92" s="13" t="s">
        <v>55</v>
      </c>
      <c r="H92" s="10" t="s">
        <v>55</v>
      </c>
      <c r="I92" s="13" t="s">
        <v>55</v>
      </c>
      <c r="J92" s="13" t="s">
        <v>55</v>
      </c>
      <c r="K92" s="14" t="s">
        <v>55</v>
      </c>
      <c r="L92" s="14" t="s">
        <v>55</v>
      </c>
      <c r="M92" s="14" t="s">
        <v>55</v>
      </c>
      <c r="N92" s="15"/>
      <c r="O92" s="78"/>
      <c r="P92" s="79"/>
      <c r="Q92" s="16" t="s">
        <v>55</v>
      </c>
      <c r="R92" s="16"/>
      <c r="S92" s="17"/>
      <c r="T92" s="17"/>
      <c r="U92" s="16"/>
      <c r="V92" s="23"/>
      <c r="W92" s="25" t="str">
        <f t="shared" si="12"/>
        <v xml:space="preserve"> </v>
      </c>
      <c r="X92" s="65"/>
      <c r="Y92" s="25" t="str">
        <f t="shared" si="19"/>
        <v xml:space="preserve"> </v>
      </c>
      <c r="Z92" s="18"/>
      <c r="AA92" s="18"/>
      <c r="AB92" s="18"/>
      <c r="AC92" s="18"/>
      <c r="AD92" s="26">
        <f t="shared" si="20"/>
        <v>0</v>
      </c>
      <c r="AE92" s="27">
        <f t="shared" si="25"/>
        <v>0</v>
      </c>
      <c r="AF92" s="19"/>
      <c r="AG92" s="19"/>
      <c r="AH92" s="20"/>
      <c r="AI92" s="20"/>
      <c r="AJ92" s="28" t="str">
        <f t="shared" si="26"/>
        <v xml:space="preserve"> </v>
      </c>
      <c r="AK92" s="29" t="s">
        <v>55</v>
      </c>
      <c r="AL92" s="21"/>
      <c r="AM92" s="22"/>
      <c r="AN92" s="30" t="str">
        <f t="shared" si="21"/>
        <v xml:space="preserve"> </v>
      </c>
      <c r="AO92" s="30" t="str">
        <f t="shared" si="22"/>
        <v xml:space="preserve"> </v>
      </c>
      <c r="AP92" s="30" t="str">
        <f t="shared" si="23"/>
        <v xml:space="preserve"> </v>
      </c>
      <c r="AQ92" s="30" t="str">
        <f t="shared" si="14"/>
        <v xml:space="preserve"> </v>
      </c>
      <c r="AR92" s="30" t="str">
        <f t="shared" si="15"/>
        <v xml:space="preserve"> </v>
      </c>
      <c r="AS92" s="30" t="str">
        <f t="shared" si="24"/>
        <v xml:space="preserve"> </v>
      </c>
      <c r="AT92" s="31" t="str">
        <f t="shared" si="18"/>
        <v xml:space="preserve"> </v>
      </c>
    </row>
    <row r="93" spans="1:46" x14ac:dyDescent="0.25">
      <c r="A93" s="10"/>
      <c r="B93" s="10"/>
      <c r="C93" s="10" t="s">
        <v>55</v>
      </c>
      <c r="D93" s="11"/>
      <c r="E93" s="12"/>
      <c r="F93" s="11"/>
      <c r="G93" s="13" t="s">
        <v>55</v>
      </c>
      <c r="H93" s="10" t="s">
        <v>55</v>
      </c>
      <c r="I93" s="13" t="s">
        <v>55</v>
      </c>
      <c r="J93" s="13" t="s">
        <v>55</v>
      </c>
      <c r="K93" s="14" t="s">
        <v>55</v>
      </c>
      <c r="L93" s="14" t="s">
        <v>55</v>
      </c>
      <c r="M93" s="14" t="s">
        <v>55</v>
      </c>
      <c r="N93" s="15"/>
      <c r="O93" s="78"/>
      <c r="P93" s="79"/>
      <c r="Q93" s="16" t="s">
        <v>55</v>
      </c>
      <c r="R93" s="16"/>
      <c r="S93" s="17"/>
      <c r="T93" s="17"/>
      <c r="U93" s="16"/>
      <c r="V93" s="23"/>
      <c r="W93" s="25" t="str">
        <f t="shared" si="12"/>
        <v xml:space="preserve"> </v>
      </c>
      <c r="X93" s="65"/>
      <c r="Y93" s="25" t="str">
        <f t="shared" si="19"/>
        <v xml:space="preserve"> </v>
      </c>
      <c r="Z93" s="18"/>
      <c r="AA93" s="18"/>
      <c r="AB93" s="18"/>
      <c r="AC93" s="18"/>
      <c r="AD93" s="26">
        <f t="shared" si="20"/>
        <v>0</v>
      </c>
      <c r="AE93" s="27">
        <f t="shared" si="25"/>
        <v>0</v>
      </c>
      <c r="AF93" s="19"/>
      <c r="AG93" s="19"/>
      <c r="AH93" s="20"/>
      <c r="AI93" s="20"/>
      <c r="AJ93" s="28" t="str">
        <f t="shared" si="26"/>
        <v xml:space="preserve"> </v>
      </c>
      <c r="AK93" s="29" t="s">
        <v>55</v>
      </c>
      <c r="AL93" s="21"/>
      <c r="AM93" s="22"/>
      <c r="AN93" s="30" t="str">
        <f t="shared" si="21"/>
        <v xml:space="preserve"> </v>
      </c>
      <c r="AO93" s="30" t="str">
        <f t="shared" si="22"/>
        <v xml:space="preserve"> </v>
      </c>
      <c r="AP93" s="30" t="str">
        <f t="shared" si="23"/>
        <v xml:space="preserve"> </v>
      </c>
      <c r="AQ93" s="30" t="str">
        <f t="shared" si="14"/>
        <v xml:space="preserve"> </v>
      </c>
      <c r="AR93" s="30" t="str">
        <f t="shared" si="15"/>
        <v xml:space="preserve"> </v>
      </c>
      <c r="AS93" s="30" t="str">
        <f t="shared" si="24"/>
        <v xml:space="preserve"> </v>
      </c>
      <c r="AT93" s="31" t="str">
        <f t="shared" si="18"/>
        <v xml:space="preserve"> </v>
      </c>
    </row>
    <row r="94" spans="1:46" x14ac:dyDescent="0.25">
      <c r="A94" s="10"/>
      <c r="B94" s="10"/>
      <c r="C94" s="10" t="s">
        <v>55</v>
      </c>
      <c r="D94" s="11"/>
      <c r="E94" s="12"/>
      <c r="F94" s="11"/>
      <c r="G94" s="13" t="s">
        <v>55</v>
      </c>
      <c r="H94" s="10" t="s">
        <v>55</v>
      </c>
      <c r="I94" s="13" t="s">
        <v>55</v>
      </c>
      <c r="J94" s="13" t="s">
        <v>55</v>
      </c>
      <c r="K94" s="14" t="s">
        <v>55</v>
      </c>
      <c r="L94" s="14" t="s">
        <v>55</v>
      </c>
      <c r="M94" s="14" t="s">
        <v>55</v>
      </c>
      <c r="N94" s="15"/>
      <c r="O94" s="78"/>
      <c r="P94" s="79"/>
      <c r="Q94" s="16" t="s">
        <v>55</v>
      </c>
      <c r="R94" s="16"/>
      <c r="S94" s="17"/>
      <c r="T94" s="17"/>
      <c r="U94" s="16"/>
      <c r="V94" s="23"/>
      <c r="W94" s="25" t="str">
        <f t="shared" si="12"/>
        <v xml:space="preserve"> </v>
      </c>
      <c r="X94" s="65"/>
      <c r="Y94" s="25" t="str">
        <f t="shared" si="19"/>
        <v xml:space="preserve"> </v>
      </c>
      <c r="Z94" s="18"/>
      <c r="AA94" s="18"/>
      <c r="AB94" s="18"/>
      <c r="AC94" s="18"/>
      <c r="AD94" s="26">
        <f t="shared" si="20"/>
        <v>0</v>
      </c>
      <c r="AE94" s="27">
        <f t="shared" si="25"/>
        <v>0</v>
      </c>
      <c r="AF94" s="19"/>
      <c r="AG94" s="19"/>
      <c r="AH94" s="20"/>
      <c r="AI94" s="20"/>
      <c r="AJ94" s="28" t="str">
        <f t="shared" si="26"/>
        <v xml:space="preserve"> </v>
      </c>
      <c r="AK94" s="29" t="s">
        <v>55</v>
      </c>
      <c r="AL94" s="21"/>
      <c r="AM94" s="22"/>
      <c r="AN94" s="30" t="str">
        <f t="shared" si="21"/>
        <v xml:space="preserve"> </v>
      </c>
      <c r="AO94" s="30" t="str">
        <f t="shared" si="22"/>
        <v xml:space="preserve"> </v>
      </c>
      <c r="AP94" s="30" t="str">
        <f t="shared" si="23"/>
        <v xml:space="preserve"> </v>
      </c>
      <c r="AQ94" s="30" t="str">
        <f t="shared" si="14"/>
        <v xml:space="preserve"> </v>
      </c>
      <c r="AR94" s="30" t="str">
        <f t="shared" si="15"/>
        <v xml:space="preserve"> </v>
      </c>
      <c r="AS94" s="30" t="str">
        <f t="shared" si="24"/>
        <v xml:space="preserve"> </v>
      </c>
      <c r="AT94" s="31" t="str">
        <f t="shared" si="18"/>
        <v xml:space="preserve"> </v>
      </c>
    </row>
    <row r="95" spans="1:46" x14ac:dyDescent="0.25">
      <c r="A95" s="10"/>
      <c r="B95" s="10"/>
      <c r="C95" s="10" t="s">
        <v>55</v>
      </c>
      <c r="D95" s="11"/>
      <c r="E95" s="12"/>
      <c r="F95" s="11"/>
      <c r="G95" s="13" t="s">
        <v>55</v>
      </c>
      <c r="H95" s="10" t="s">
        <v>55</v>
      </c>
      <c r="I95" s="13" t="s">
        <v>55</v>
      </c>
      <c r="J95" s="13" t="s">
        <v>55</v>
      </c>
      <c r="K95" s="14" t="s">
        <v>55</v>
      </c>
      <c r="L95" s="14" t="s">
        <v>55</v>
      </c>
      <c r="M95" s="14" t="s">
        <v>55</v>
      </c>
      <c r="N95" s="15"/>
      <c r="O95" s="78"/>
      <c r="P95" s="79"/>
      <c r="Q95" s="16" t="s">
        <v>55</v>
      </c>
      <c r="R95" s="16"/>
      <c r="S95" s="17"/>
      <c r="T95" s="17"/>
      <c r="U95" s="16"/>
      <c r="V95" s="23"/>
      <c r="W95" s="25" t="str">
        <f t="shared" si="12"/>
        <v xml:space="preserve"> </v>
      </c>
      <c r="X95" s="65"/>
      <c r="Y95" s="25" t="str">
        <f t="shared" si="19"/>
        <v xml:space="preserve"> </v>
      </c>
      <c r="Z95" s="18"/>
      <c r="AA95" s="18"/>
      <c r="AB95" s="18"/>
      <c r="AC95" s="18"/>
      <c r="AD95" s="26">
        <f t="shared" si="20"/>
        <v>0</v>
      </c>
      <c r="AE95" s="27">
        <f t="shared" si="25"/>
        <v>0</v>
      </c>
      <c r="AF95" s="19"/>
      <c r="AG95" s="19"/>
      <c r="AH95" s="20"/>
      <c r="AI95" s="20"/>
      <c r="AJ95" s="28" t="str">
        <f t="shared" si="26"/>
        <v xml:space="preserve"> </v>
      </c>
      <c r="AK95" s="29" t="s">
        <v>55</v>
      </c>
      <c r="AL95" s="21"/>
      <c r="AM95" s="22"/>
      <c r="AN95" s="30" t="str">
        <f t="shared" si="21"/>
        <v xml:space="preserve"> </v>
      </c>
      <c r="AO95" s="30" t="str">
        <f t="shared" si="22"/>
        <v xml:space="preserve"> </v>
      </c>
      <c r="AP95" s="30" t="str">
        <f t="shared" si="23"/>
        <v xml:space="preserve"> </v>
      </c>
      <c r="AQ95" s="30" t="str">
        <f t="shared" si="14"/>
        <v xml:space="preserve"> </v>
      </c>
      <c r="AR95" s="30" t="str">
        <f t="shared" si="15"/>
        <v xml:space="preserve"> </v>
      </c>
      <c r="AS95" s="30" t="str">
        <f t="shared" si="24"/>
        <v xml:space="preserve"> </v>
      </c>
      <c r="AT95" s="31" t="str">
        <f t="shared" si="18"/>
        <v xml:space="preserve"> </v>
      </c>
    </row>
    <row r="96" spans="1:46" x14ac:dyDescent="0.25">
      <c r="A96" s="10"/>
      <c r="B96" s="10"/>
      <c r="C96" s="10" t="s">
        <v>55</v>
      </c>
      <c r="D96" s="11"/>
      <c r="E96" s="12"/>
      <c r="F96" s="11"/>
      <c r="G96" s="13" t="s">
        <v>55</v>
      </c>
      <c r="H96" s="10" t="s">
        <v>55</v>
      </c>
      <c r="I96" s="13" t="s">
        <v>55</v>
      </c>
      <c r="J96" s="13" t="s">
        <v>55</v>
      </c>
      <c r="K96" s="14" t="s">
        <v>55</v>
      </c>
      <c r="L96" s="14" t="s">
        <v>55</v>
      </c>
      <c r="M96" s="14" t="s">
        <v>55</v>
      </c>
      <c r="N96" s="15"/>
      <c r="O96" s="78"/>
      <c r="P96" s="79"/>
      <c r="Q96" s="16" t="s">
        <v>55</v>
      </c>
      <c r="R96" s="16"/>
      <c r="S96" s="17"/>
      <c r="T96" s="17"/>
      <c r="U96" s="16"/>
      <c r="V96" s="23"/>
      <c r="W96" s="25" t="str">
        <f t="shared" si="12"/>
        <v xml:space="preserve"> </v>
      </c>
      <c r="X96" s="65"/>
      <c r="Y96" s="25" t="str">
        <f t="shared" si="19"/>
        <v xml:space="preserve"> </v>
      </c>
      <c r="Z96" s="18"/>
      <c r="AA96" s="18"/>
      <c r="AB96" s="18"/>
      <c r="AC96" s="18"/>
      <c r="AD96" s="26">
        <f t="shared" si="20"/>
        <v>0</v>
      </c>
      <c r="AE96" s="27">
        <f t="shared" si="25"/>
        <v>0</v>
      </c>
      <c r="AF96" s="19"/>
      <c r="AG96" s="19"/>
      <c r="AH96" s="20"/>
      <c r="AI96" s="20"/>
      <c r="AJ96" s="28" t="str">
        <f t="shared" si="26"/>
        <v xml:space="preserve"> </v>
      </c>
      <c r="AK96" s="29" t="s">
        <v>55</v>
      </c>
      <c r="AL96" s="21"/>
      <c r="AM96" s="22"/>
      <c r="AN96" s="30" t="str">
        <f t="shared" si="21"/>
        <v xml:space="preserve"> </v>
      </c>
      <c r="AO96" s="30" t="str">
        <f t="shared" si="22"/>
        <v xml:space="preserve"> </v>
      </c>
      <c r="AP96" s="30" t="str">
        <f t="shared" si="23"/>
        <v xml:space="preserve"> </v>
      </c>
      <c r="AQ96" s="30" t="str">
        <f t="shared" si="14"/>
        <v xml:space="preserve"> </v>
      </c>
      <c r="AR96" s="30" t="str">
        <f t="shared" si="15"/>
        <v xml:space="preserve"> </v>
      </c>
      <c r="AS96" s="30" t="str">
        <f t="shared" si="24"/>
        <v xml:space="preserve"> </v>
      </c>
      <c r="AT96" s="31" t="str">
        <f t="shared" si="18"/>
        <v xml:space="preserve"> </v>
      </c>
    </row>
    <row r="97" spans="1:46" x14ac:dyDescent="0.25">
      <c r="A97" s="10"/>
      <c r="B97" s="10"/>
      <c r="C97" s="10" t="s">
        <v>55</v>
      </c>
      <c r="D97" s="11"/>
      <c r="E97" s="12"/>
      <c r="F97" s="11"/>
      <c r="G97" s="13" t="s">
        <v>55</v>
      </c>
      <c r="H97" s="10" t="s">
        <v>55</v>
      </c>
      <c r="I97" s="13" t="s">
        <v>55</v>
      </c>
      <c r="J97" s="13" t="s">
        <v>55</v>
      </c>
      <c r="K97" s="14" t="s">
        <v>55</v>
      </c>
      <c r="L97" s="14" t="s">
        <v>55</v>
      </c>
      <c r="M97" s="14" t="s">
        <v>55</v>
      </c>
      <c r="N97" s="15"/>
      <c r="O97" s="78"/>
      <c r="P97" s="79"/>
      <c r="Q97" s="16" t="s">
        <v>55</v>
      </c>
      <c r="R97" s="16"/>
      <c r="S97" s="17"/>
      <c r="T97" s="17"/>
      <c r="U97" s="16"/>
      <c r="V97" s="23"/>
      <c r="W97" s="25" t="str">
        <f t="shared" si="12"/>
        <v xml:space="preserve"> </v>
      </c>
      <c r="X97" s="65"/>
      <c r="Y97" s="25" t="str">
        <f t="shared" si="19"/>
        <v xml:space="preserve"> </v>
      </c>
      <c r="Z97" s="18"/>
      <c r="AA97" s="18"/>
      <c r="AB97" s="18"/>
      <c r="AC97" s="18"/>
      <c r="AD97" s="26">
        <f t="shared" si="20"/>
        <v>0</v>
      </c>
      <c r="AE97" s="27">
        <f t="shared" si="25"/>
        <v>0</v>
      </c>
      <c r="AF97" s="19"/>
      <c r="AG97" s="19"/>
      <c r="AH97" s="20"/>
      <c r="AI97" s="20"/>
      <c r="AJ97" s="28" t="str">
        <f t="shared" si="26"/>
        <v xml:space="preserve"> </v>
      </c>
      <c r="AK97" s="29" t="s">
        <v>55</v>
      </c>
      <c r="AL97" s="21"/>
      <c r="AM97" s="22"/>
      <c r="AN97" s="30" t="str">
        <f t="shared" si="21"/>
        <v xml:space="preserve"> </v>
      </c>
      <c r="AO97" s="30" t="str">
        <f t="shared" si="22"/>
        <v xml:space="preserve"> </v>
      </c>
      <c r="AP97" s="30" t="str">
        <f t="shared" si="23"/>
        <v xml:space="preserve"> </v>
      </c>
      <c r="AQ97" s="30" t="str">
        <f t="shared" si="14"/>
        <v xml:space="preserve"> </v>
      </c>
      <c r="AR97" s="30" t="str">
        <f t="shared" si="15"/>
        <v xml:space="preserve"> </v>
      </c>
      <c r="AS97" s="30" t="str">
        <f t="shared" si="24"/>
        <v xml:space="preserve"> </v>
      </c>
      <c r="AT97" s="31" t="str">
        <f t="shared" si="18"/>
        <v xml:space="preserve"> </v>
      </c>
    </row>
    <row r="98" spans="1:46" x14ac:dyDescent="0.25">
      <c r="A98" s="10"/>
      <c r="B98" s="10"/>
      <c r="C98" s="10" t="s">
        <v>55</v>
      </c>
      <c r="D98" s="11"/>
      <c r="E98" s="12"/>
      <c r="F98" s="11"/>
      <c r="G98" s="13" t="s">
        <v>55</v>
      </c>
      <c r="H98" s="10" t="s">
        <v>55</v>
      </c>
      <c r="I98" s="13" t="s">
        <v>55</v>
      </c>
      <c r="J98" s="13" t="s">
        <v>55</v>
      </c>
      <c r="K98" s="14" t="s">
        <v>55</v>
      </c>
      <c r="L98" s="14" t="s">
        <v>55</v>
      </c>
      <c r="M98" s="14" t="s">
        <v>55</v>
      </c>
      <c r="N98" s="15"/>
      <c r="O98" s="78"/>
      <c r="P98" s="79"/>
      <c r="Q98" s="16" t="s">
        <v>55</v>
      </c>
      <c r="R98" s="16"/>
      <c r="S98" s="17"/>
      <c r="T98" s="17"/>
      <c r="U98" s="16"/>
      <c r="V98" s="23"/>
      <c r="W98" s="25" t="str">
        <f t="shared" si="12"/>
        <v xml:space="preserve"> </v>
      </c>
      <c r="X98" s="65"/>
      <c r="Y98" s="25" t="str">
        <f t="shared" si="19"/>
        <v xml:space="preserve"> </v>
      </c>
      <c r="Z98" s="18"/>
      <c r="AA98" s="18"/>
      <c r="AB98" s="18"/>
      <c r="AC98" s="18"/>
      <c r="AD98" s="26">
        <f t="shared" si="20"/>
        <v>0</v>
      </c>
      <c r="AE98" s="27">
        <f t="shared" si="25"/>
        <v>0</v>
      </c>
      <c r="AF98" s="19"/>
      <c r="AG98" s="19"/>
      <c r="AH98" s="20"/>
      <c r="AI98" s="20"/>
      <c r="AJ98" s="28" t="str">
        <f t="shared" si="26"/>
        <v xml:space="preserve"> </v>
      </c>
      <c r="AK98" s="29" t="s">
        <v>55</v>
      </c>
      <c r="AL98" s="21"/>
      <c r="AM98" s="22"/>
      <c r="AN98" s="30" t="str">
        <f t="shared" si="21"/>
        <v xml:space="preserve"> </v>
      </c>
      <c r="AO98" s="30" t="str">
        <f t="shared" si="22"/>
        <v xml:space="preserve"> </v>
      </c>
      <c r="AP98" s="30" t="str">
        <f t="shared" si="23"/>
        <v xml:space="preserve"> </v>
      </c>
      <c r="AQ98" s="30" t="str">
        <f t="shared" si="14"/>
        <v xml:space="preserve"> </v>
      </c>
      <c r="AR98" s="30" t="str">
        <f t="shared" si="15"/>
        <v xml:space="preserve"> </v>
      </c>
      <c r="AS98" s="30" t="str">
        <f t="shared" si="24"/>
        <v xml:space="preserve"> </v>
      </c>
      <c r="AT98" s="31" t="str">
        <f t="shared" si="18"/>
        <v xml:space="preserve"> </v>
      </c>
    </row>
    <row r="99" spans="1:46" x14ac:dyDescent="0.25">
      <c r="A99" s="10"/>
      <c r="B99" s="10"/>
      <c r="C99" s="10" t="s">
        <v>55</v>
      </c>
      <c r="D99" s="11"/>
      <c r="E99" s="12"/>
      <c r="F99" s="11"/>
      <c r="G99" s="13" t="s">
        <v>55</v>
      </c>
      <c r="H99" s="10" t="s">
        <v>55</v>
      </c>
      <c r="I99" s="13" t="s">
        <v>55</v>
      </c>
      <c r="J99" s="13" t="s">
        <v>55</v>
      </c>
      <c r="K99" s="14" t="s">
        <v>55</v>
      </c>
      <c r="L99" s="14" t="s">
        <v>55</v>
      </c>
      <c r="M99" s="14" t="s">
        <v>55</v>
      </c>
      <c r="N99" s="15"/>
      <c r="O99" s="78"/>
      <c r="P99" s="79"/>
      <c r="Q99" s="16" t="s">
        <v>55</v>
      </c>
      <c r="R99" s="16"/>
      <c r="S99" s="17"/>
      <c r="T99" s="17"/>
      <c r="U99" s="16"/>
      <c r="V99" s="23"/>
      <c r="W99" s="25" t="str">
        <f t="shared" si="12"/>
        <v xml:space="preserve"> </v>
      </c>
      <c r="X99" s="65"/>
      <c r="Y99" s="25" t="str">
        <f t="shared" si="19"/>
        <v xml:space="preserve"> </v>
      </c>
      <c r="Z99" s="18"/>
      <c r="AA99" s="18"/>
      <c r="AB99" s="18"/>
      <c r="AC99" s="18"/>
      <c r="AD99" s="26">
        <f t="shared" si="20"/>
        <v>0</v>
      </c>
      <c r="AE99" s="27">
        <f t="shared" si="25"/>
        <v>0</v>
      </c>
      <c r="AF99" s="19"/>
      <c r="AG99" s="19"/>
      <c r="AH99" s="20"/>
      <c r="AI99" s="20"/>
      <c r="AJ99" s="28" t="str">
        <f t="shared" si="26"/>
        <v xml:space="preserve"> </v>
      </c>
      <c r="AK99" s="29" t="s">
        <v>55</v>
      </c>
      <c r="AL99" s="21"/>
      <c r="AM99" s="22"/>
      <c r="AN99" s="30" t="str">
        <f t="shared" si="21"/>
        <v xml:space="preserve"> </v>
      </c>
      <c r="AO99" s="30" t="str">
        <f t="shared" si="22"/>
        <v xml:space="preserve"> </v>
      </c>
      <c r="AP99" s="30" t="str">
        <f t="shared" si="23"/>
        <v xml:space="preserve"> </v>
      </c>
      <c r="AQ99" s="30" t="str">
        <f t="shared" si="14"/>
        <v xml:space="preserve"> </v>
      </c>
      <c r="AR99" s="30" t="str">
        <f t="shared" si="15"/>
        <v xml:space="preserve"> </v>
      </c>
      <c r="AS99" s="30" t="str">
        <f t="shared" si="24"/>
        <v xml:space="preserve"> </v>
      </c>
      <c r="AT99" s="31" t="str">
        <f t="shared" si="18"/>
        <v xml:space="preserve"> </v>
      </c>
    </row>
    <row r="100" spans="1:46" x14ac:dyDescent="0.25">
      <c r="A100" s="10"/>
      <c r="B100" s="10"/>
      <c r="C100" s="10" t="s">
        <v>55</v>
      </c>
      <c r="D100" s="11"/>
      <c r="E100" s="12"/>
      <c r="F100" s="11"/>
      <c r="G100" s="13" t="s">
        <v>55</v>
      </c>
      <c r="H100" s="10" t="s">
        <v>55</v>
      </c>
      <c r="I100" s="13" t="s">
        <v>55</v>
      </c>
      <c r="J100" s="13" t="s">
        <v>55</v>
      </c>
      <c r="K100" s="14" t="s">
        <v>55</v>
      </c>
      <c r="L100" s="14" t="s">
        <v>55</v>
      </c>
      <c r="M100" s="14" t="s">
        <v>55</v>
      </c>
      <c r="N100" s="15"/>
      <c r="O100" s="78"/>
      <c r="P100" s="79"/>
      <c r="Q100" s="16" t="s">
        <v>55</v>
      </c>
      <c r="R100" s="16"/>
      <c r="S100" s="17"/>
      <c r="T100" s="17"/>
      <c r="U100" s="16"/>
      <c r="V100" s="23"/>
      <c r="W100" s="25" t="str">
        <f t="shared" si="12"/>
        <v xml:space="preserve"> </v>
      </c>
      <c r="X100" s="65"/>
      <c r="Y100" s="25" t="str">
        <f t="shared" si="19"/>
        <v xml:space="preserve"> </v>
      </c>
      <c r="Z100" s="18"/>
      <c r="AA100" s="18"/>
      <c r="AB100" s="18"/>
      <c r="AC100" s="18"/>
      <c r="AD100" s="26">
        <f t="shared" si="20"/>
        <v>0</v>
      </c>
      <c r="AE100" s="27">
        <f t="shared" si="25"/>
        <v>0</v>
      </c>
      <c r="AF100" s="19"/>
      <c r="AG100" s="19"/>
      <c r="AH100" s="20"/>
      <c r="AI100" s="20"/>
      <c r="AJ100" s="28" t="str">
        <f t="shared" si="26"/>
        <v xml:space="preserve"> </v>
      </c>
      <c r="AK100" s="29" t="s">
        <v>55</v>
      </c>
      <c r="AL100" s="21"/>
      <c r="AM100" s="22"/>
      <c r="AN100" s="30" t="str">
        <f t="shared" si="21"/>
        <v xml:space="preserve"> </v>
      </c>
      <c r="AO100" s="30" t="str">
        <f t="shared" si="22"/>
        <v xml:space="preserve"> </v>
      </c>
      <c r="AP100" s="30" t="str">
        <f t="shared" si="23"/>
        <v xml:space="preserve"> </v>
      </c>
      <c r="AQ100" s="30" t="str">
        <f t="shared" si="14"/>
        <v xml:space="preserve"> </v>
      </c>
      <c r="AR100" s="30" t="str">
        <f t="shared" si="15"/>
        <v xml:space="preserve"> </v>
      </c>
      <c r="AS100" s="30" t="str">
        <f t="shared" si="24"/>
        <v xml:space="preserve"> </v>
      </c>
      <c r="AT100" s="31" t="str">
        <f t="shared" si="18"/>
        <v xml:space="preserve"> </v>
      </c>
    </row>
    <row r="101" spans="1:46" x14ac:dyDescent="0.25">
      <c r="A101" s="10"/>
      <c r="B101" s="10"/>
      <c r="C101" s="10" t="s">
        <v>55</v>
      </c>
      <c r="D101" s="11"/>
      <c r="E101" s="12"/>
      <c r="F101" s="11"/>
      <c r="G101" s="13" t="s">
        <v>55</v>
      </c>
      <c r="H101" s="10" t="s">
        <v>55</v>
      </c>
      <c r="I101" s="13" t="s">
        <v>55</v>
      </c>
      <c r="J101" s="13" t="s">
        <v>55</v>
      </c>
      <c r="K101" s="14" t="s">
        <v>55</v>
      </c>
      <c r="L101" s="14" t="s">
        <v>55</v>
      </c>
      <c r="M101" s="14" t="s">
        <v>55</v>
      </c>
      <c r="N101" s="15"/>
      <c r="O101" s="78"/>
      <c r="P101" s="79"/>
      <c r="Q101" s="16" t="s">
        <v>55</v>
      </c>
      <c r="R101" s="16"/>
      <c r="S101" s="17"/>
      <c r="T101" s="17"/>
      <c r="U101" s="16"/>
      <c r="V101" s="23"/>
      <c r="W101" s="25" t="str">
        <f t="shared" si="12"/>
        <v xml:space="preserve"> </v>
      </c>
      <c r="X101" s="65"/>
      <c r="Y101" s="25" t="str">
        <f t="shared" si="19"/>
        <v xml:space="preserve"> </v>
      </c>
      <c r="Z101" s="18"/>
      <c r="AA101" s="18"/>
      <c r="AB101" s="18"/>
      <c r="AC101" s="18"/>
      <c r="AD101" s="26">
        <f t="shared" si="20"/>
        <v>0</v>
      </c>
      <c r="AE101" s="27">
        <f t="shared" si="25"/>
        <v>0</v>
      </c>
      <c r="AF101" s="19"/>
      <c r="AG101" s="19"/>
      <c r="AH101" s="20"/>
      <c r="AI101" s="20"/>
      <c r="AJ101" s="28" t="str">
        <f t="shared" si="26"/>
        <v xml:space="preserve"> </v>
      </c>
      <c r="AK101" s="29" t="s">
        <v>55</v>
      </c>
      <c r="AL101" s="21"/>
      <c r="AM101" s="22"/>
      <c r="AN101" s="30" t="str">
        <f t="shared" si="21"/>
        <v xml:space="preserve"> </v>
      </c>
      <c r="AO101" s="30" t="str">
        <f t="shared" si="22"/>
        <v xml:space="preserve"> </v>
      </c>
      <c r="AP101" s="30" t="str">
        <f t="shared" si="23"/>
        <v xml:space="preserve"> </v>
      </c>
      <c r="AQ101" s="30" t="str">
        <f t="shared" si="14"/>
        <v xml:space="preserve"> </v>
      </c>
      <c r="AR101" s="30" t="str">
        <f t="shared" si="15"/>
        <v xml:space="preserve"> </v>
      </c>
      <c r="AS101" s="30" t="str">
        <f t="shared" si="24"/>
        <v xml:space="preserve"> </v>
      </c>
      <c r="AT101" s="31" t="str">
        <f t="shared" si="18"/>
        <v xml:space="preserve"> </v>
      </c>
    </row>
    <row r="102" spans="1:46" x14ac:dyDescent="0.25">
      <c r="A102" s="10"/>
      <c r="B102" s="10"/>
      <c r="C102" s="10" t="s">
        <v>55</v>
      </c>
      <c r="D102" s="11"/>
      <c r="E102" s="12"/>
      <c r="F102" s="11"/>
      <c r="G102" s="13" t="s">
        <v>55</v>
      </c>
      <c r="H102" s="10" t="s">
        <v>55</v>
      </c>
      <c r="I102" s="13" t="s">
        <v>55</v>
      </c>
      <c r="J102" s="13" t="s">
        <v>55</v>
      </c>
      <c r="K102" s="14" t="s">
        <v>55</v>
      </c>
      <c r="L102" s="14" t="s">
        <v>55</v>
      </c>
      <c r="M102" s="14" t="s">
        <v>55</v>
      </c>
      <c r="N102" s="15"/>
      <c r="O102" s="78"/>
      <c r="P102" s="79"/>
      <c r="Q102" s="16" t="s">
        <v>55</v>
      </c>
      <c r="R102" s="16"/>
      <c r="S102" s="17"/>
      <c r="T102" s="17"/>
      <c r="U102" s="16"/>
      <c r="V102" s="23"/>
      <c r="W102" s="25" t="str">
        <f t="shared" si="12"/>
        <v xml:space="preserve"> </v>
      </c>
      <c r="X102" s="65"/>
      <c r="Y102" s="25" t="str">
        <f t="shared" si="19"/>
        <v xml:space="preserve"> </v>
      </c>
      <c r="Z102" s="18"/>
      <c r="AA102" s="18"/>
      <c r="AB102" s="18"/>
      <c r="AC102" s="18"/>
      <c r="AD102" s="26">
        <f t="shared" si="20"/>
        <v>0</v>
      </c>
      <c r="AE102" s="27">
        <f t="shared" si="25"/>
        <v>0</v>
      </c>
      <c r="AF102" s="19"/>
      <c r="AG102" s="19"/>
      <c r="AH102" s="20"/>
      <c r="AI102" s="20"/>
      <c r="AJ102" s="28" t="str">
        <f t="shared" si="26"/>
        <v xml:space="preserve"> </v>
      </c>
      <c r="AK102" s="29" t="s">
        <v>55</v>
      </c>
      <c r="AL102" s="21"/>
      <c r="AM102" s="22"/>
      <c r="AN102" s="30" t="str">
        <f t="shared" si="21"/>
        <v xml:space="preserve"> </v>
      </c>
      <c r="AO102" s="30" t="str">
        <f t="shared" si="22"/>
        <v xml:space="preserve"> </v>
      </c>
      <c r="AP102" s="30" t="str">
        <f t="shared" si="23"/>
        <v xml:space="preserve"> </v>
      </c>
      <c r="AQ102" s="30" t="str">
        <f t="shared" si="14"/>
        <v xml:space="preserve"> </v>
      </c>
      <c r="AR102" s="30" t="str">
        <f t="shared" si="15"/>
        <v xml:space="preserve"> </v>
      </c>
      <c r="AS102" s="30" t="str">
        <f t="shared" si="24"/>
        <v xml:space="preserve"> </v>
      </c>
      <c r="AT102" s="31" t="str">
        <f t="shared" si="18"/>
        <v xml:space="preserve"> </v>
      </c>
    </row>
    <row r="103" spans="1:46" x14ac:dyDescent="0.25">
      <c r="A103" s="10"/>
      <c r="B103" s="10"/>
      <c r="C103" s="10" t="s">
        <v>55</v>
      </c>
      <c r="D103" s="11"/>
      <c r="E103" s="12"/>
      <c r="F103" s="11"/>
      <c r="G103" s="13" t="s">
        <v>55</v>
      </c>
      <c r="H103" s="10" t="s">
        <v>55</v>
      </c>
      <c r="I103" s="13" t="s">
        <v>55</v>
      </c>
      <c r="J103" s="13" t="s">
        <v>55</v>
      </c>
      <c r="K103" s="14" t="s">
        <v>55</v>
      </c>
      <c r="L103" s="14" t="s">
        <v>55</v>
      </c>
      <c r="M103" s="14" t="s">
        <v>55</v>
      </c>
      <c r="N103" s="15"/>
      <c r="O103" s="78"/>
      <c r="P103" s="79"/>
      <c r="Q103" s="16" t="s">
        <v>55</v>
      </c>
      <c r="R103" s="16"/>
      <c r="S103" s="17"/>
      <c r="T103" s="17"/>
      <c r="U103" s="16"/>
      <c r="V103" s="23"/>
      <c r="W103" s="25" t="str">
        <f t="shared" ref="W103:W107" si="27">IFERROR((R103/S103)+(U103/(S103/T103)), " ")</f>
        <v xml:space="preserve"> </v>
      </c>
      <c r="X103" s="65"/>
      <c r="Y103" s="25" t="str">
        <f t="shared" si="19"/>
        <v xml:space="preserve"> </v>
      </c>
      <c r="Z103" s="18"/>
      <c r="AA103" s="18"/>
      <c r="AB103" s="18"/>
      <c r="AC103" s="18"/>
      <c r="AD103" s="26">
        <f t="shared" si="20"/>
        <v>0</v>
      </c>
      <c r="AE103" s="27">
        <f t="shared" si="25"/>
        <v>0</v>
      </c>
      <c r="AF103" s="19"/>
      <c r="AG103" s="19"/>
      <c r="AH103" s="20"/>
      <c r="AI103" s="20"/>
      <c r="AJ103" s="28" t="str">
        <f t="shared" si="26"/>
        <v xml:space="preserve"> </v>
      </c>
      <c r="AK103" s="29" t="s">
        <v>55</v>
      </c>
      <c r="AL103" s="21"/>
      <c r="AM103" s="22"/>
      <c r="AN103" s="30" t="str">
        <f t="shared" si="21"/>
        <v xml:space="preserve"> </v>
      </c>
      <c r="AO103" s="30" t="str">
        <f t="shared" si="22"/>
        <v xml:space="preserve"> </v>
      </c>
      <c r="AP103" s="30" t="str">
        <f t="shared" si="23"/>
        <v xml:space="preserve"> </v>
      </c>
      <c r="AQ103" s="30" t="str">
        <f t="shared" ref="AQ103:AQ107" si="28">IFERROR((AL103*AN103)," ")</f>
        <v xml:space="preserve"> </v>
      </c>
      <c r="AR103" s="30" t="str">
        <f t="shared" ref="AR103:AR107" si="29">IFERROR(AJ103*AM103, " ")</f>
        <v xml:space="preserve"> </v>
      </c>
      <c r="AS103" s="30" t="str">
        <f t="shared" si="24"/>
        <v xml:space="preserve"> </v>
      </c>
      <c r="AT103" s="31" t="str">
        <f t="shared" ref="AT103:AT107" si="30">IF(SUM(AN103:AS103)&gt;0, SUM(AN103:AS103), " ")</f>
        <v xml:space="preserve"> </v>
      </c>
    </row>
    <row r="104" spans="1:46" x14ac:dyDescent="0.25">
      <c r="A104" s="10"/>
      <c r="B104" s="10"/>
      <c r="C104" s="10" t="s">
        <v>55</v>
      </c>
      <c r="D104" s="11"/>
      <c r="E104" s="12"/>
      <c r="F104" s="11"/>
      <c r="G104" s="13" t="s">
        <v>55</v>
      </c>
      <c r="H104" s="10" t="s">
        <v>55</v>
      </c>
      <c r="I104" s="13" t="s">
        <v>55</v>
      </c>
      <c r="J104" s="13" t="s">
        <v>55</v>
      </c>
      <c r="K104" s="14" t="s">
        <v>55</v>
      </c>
      <c r="L104" s="14" t="s">
        <v>55</v>
      </c>
      <c r="M104" s="14" t="s">
        <v>55</v>
      </c>
      <c r="N104" s="15"/>
      <c r="O104" s="78"/>
      <c r="P104" s="79"/>
      <c r="Q104" s="16" t="s">
        <v>55</v>
      </c>
      <c r="R104" s="16"/>
      <c r="S104" s="17"/>
      <c r="T104" s="17"/>
      <c r="U104" s="16"/>
      <c r="V104" s="23"/>
      <c r="W104" s="25" t="str">
        <f t="shared" si="27"/>
        <v xml:space="preserve"> </v>
      </c>
      <c r="X104" s="65"/>
      <c r="Y104" s="25" t="str">
        <f t="shared" si="19"/>
        <v xml:space="preserve"> </v>
      </c>
      <c r="Z104" s="18"/>
      <c r="AA104" s="18"/>
      <c r="AB104" s="18"/>
      <c r="AC104" s="18"/>
      <c r="AD104" s="26">
        <f t="shared" si="20"/>
        <v>0</v>
      </c>
      <c r="AE104" s="27">
        <f t="shared" si="25"/>
        <v>0</v>
      </c>
      <c r="AF104" s="19"/>
      <c r="AG104" s="19"/>
      <c r="AH104" s="20"/>
      <c r="AI104" s="20"/>
      <c r="AJ104" s="28" t="str">
        <f t="shared" si="26"/>
        <v xml:space="preserve"> </v>
      </c>
      <c r="AK104" s="29" t="s">
        <v>55</v>
      </c>
      <c r="AL104" s="21"/>
      <c r="AM104" s="22"/>
      <c r="AN104" s="30" t="str">
        <f t="shared" si="21"/>
        <v xml:space="preserve"> </v>
      </c>
      <c r="AO104" s="30" t="str">
        <f t="shared" si="22"/>
        <v xml:space="preserve"> </v>
      </c>
      <c r="AP104" s="30" t="str">
        <f t="shared" si="23"/>
        <v xml:space="preserve"> </v>
      </c>
      <c r="AQ104" s="30" t="str">
        <f t="shared" si="28"/>
        <v xml:space="preserve"> </v>
      </c>
      <c r="AR104" s="30" t="str">
        <f t="shared" si="29"/>
        <v xml:space="preserve"> </v>
      </c>
      <c r="AS104" s="30" t="str">
        <f t="shared" si="24"/>
        <v xml:space="preserve"> </v>
      </c>
      <c r="AT104" s="31" t="str">
        <f t="shared" si="30"/>
        <v xml:space="preserve"> </v>
      </c>
    </row>
    <row r="105" spans="1:46" x14ac:dyDescent="0.25">
      <c r="A105" s="10"/>
      <c r="B105" s="10"/>
      <c r="C105" s="10" t="s">
        <v>55</v>
      </c>
      <c r="D105" s="11"/>
      <c r="E105" s="12"/>
      <c r="F105" s="11"/>
      <c r="G105" s="13" t="s">
        <v>55</v>
      </c>
      <c r="H105" s="10" t="s">
        <v>55</v>
      </c>
      <c r="I105" s="13" t="s">
        <v>55</v>
      </c>
      <c r="J105" s="13" t="s">
        <v>55</v>
      </c>
      <c r="K105" s="14" t="s">
        <v>55</v>
      </c>
      <c r="L105" s="14" t="s">
        <v>55</v>
      </c>
      <c r="M105" s="14" t="s">
        <v>55</v>
      </c>
      <c r="N105" s="15"/>
      <c r="O105" s="78"/>
      <c r="P105" s="79"/>
      <c r="Q105" s="16" t="s">
        <v>55</v>
      </c>
      <c r="R105" s="16"/>
      <c r="S105" s="17"/>
      <c r="T105" s="17"/>
      <c r="U105" s="16"/>
      <c r="V105" s="23"/>
      <c r="W105" s="25" t="str">
        <f t="shared" si="27"/>
        <v xml:space="preserve"> </v>
      </c>
      <c r="X105" s="65"/>
      <c r="Y105" s="25" t="str">
        <f t="shared" si="19"/>
        <v xml:space="preserve"> </v>
      </c>
      <c r="Z105" s="18"/>
      <c r="AA105" s="18"/>
      <c r="AB105" s="18"/>
      <c r="AC105" s="18"/>
      <c r="AD105" s="26">
        <f t="shared" si="20"/>
        <v>0</v>
      </c>
      <c r="AE105" s="27">
        <f t="shared" si="25"/>
        <v>0</v>
      </c>
      <c r="AF105" s="19"/>
      <c r="AG105" s="19"/>
      <c r="AH105" s="20"/>
      <c r="AI105" s="20"/>
      <c r="AJ105" s="28" t="str">
        <f t="shared" si="26"/>
        <v xml:space="preserve"> </v>
      </c>
      <c r="AK105" s="29" t="s">
        <v>55</v>
      </c>
      <c r="AL105" s="21"/>
      <c r="AM105" s="22"/>
      <c r="AN105" s="30" t="str">
        <f t="shared" si="21"/>
        <v xml:space="preserve"> </v>
      </c>
      <c r="AO105" s="30" t="str">
        <f t="shared" si="22"/>
        <v xml:space="preserve"> </v>
      </c>
      <c r="AP105" s="30" t="str">
        <f t="shared" si="23"/>
        <v xml:space="preserve"> </v>
      </c>
      <c r="AQ105" s="30" t="str">
        <f t="shared" si="28"/>
        <v xml:space="preserve"> </v>
      </c>
      <c r="AR105" s="30" t="str">
        <f t="shared" si="29"/>
        <v xml:space="preserve"> </v>
      </c>
      <c r="AS105" s="30" t="str">
        <f t="shared" si="24"/>
        <v xml:space="preserve"> </v>
      </c>
      <c r="AT105" s="31" t="str">
        <f t="shared" si="30"/>
        <v xml:space="preserve"> </v>
      </c>
    </row>
    <row r="106" spans="1:46" x14ac:dyDescent="0.25">
      <c r="A106" s="10"/>
      <c r="B106" s="10"/>
      <c r="C106" s="10" t="s">
        <v>55</v>
      </c>
      <c r="D106" s="11"/>
      <c r="E106" s="12"/>
      <c r="F106" s="11"/>
      <c r="G106" s="13" t="s">
        <v>55</v>
      </c>
      <c r="H106" s="10" t="s">
        <v>55</v>
      </c>
      <c r="I106" s="13" t="s">
        <v>55</v>
      </c>
      <c r="J106" s="13" t="s">
        <v>55</v>
      </c>
      <c r="K106" s="14" t="s">
        <v>55</v>
      </c>
      <c r="L106" s="14" t="s">
        <v>55</v>
      </c>
      <c r="M106" s="14" t="s">
        <v>55</v>
      </c>
      <c r="N106" s="15"/>
      <c r="O106" s="78"/>
      <c r="P106" s="79"/>
      <c r="Q106" s="16" t="s">
        <v>55</v>
      </c>
      <c r="R106" s="16"/>
      <c r="S106" s="17"/>
      <c r="T106" s="17"/>
      <c r="U106" s="16"/>
      <c r="V106" s="23"/>
      <c r="W106" s="25" t="str">
        <f t="shared" si="27"/>
        <v xml:space="preserve"> </v>
      </c>
      <c r="X106" s="65"/>
      <c r="Y106" s="25" t="str">
        <f t="shared" si="19"/>
        <v xml:space="preserve"> </v>
      </c>
      <c r="Z106" s="18"/>
      <c r="AA106" s="18"/>
      <c r="AB106" s="18"/>
      <c r="AC106" s="18"/>
      <c r="AD106" s="26">
        <f t="shared" si="20"/>
        <v>0</v>
      </c>
      <c r="AE106" s="27">
        <f t="shared" si="25"/>
        <v>0</v>
      </c>
      <c r="AF106" s="19"/>
      <c r="AG106" s="19"/>
      <c r="AH106" s="20"/>
      <c r="AI106" s="20"/>
      <c r="AJ106" s="28" t="str">
        <f t="shared" si="26"/>
        <v xml:space="preserve"> </v>
      </c>
      <c r="AK106" s="29" t="s">
        <v>55</v>
      </c>
      <c r="AL106" s="21"/>
      <c r="AM106" s="22"/>
      <c r="AN106" s="30" t="str">
        <f t="shared" si="21"/>
        <v xml:space="preserve"> </v>
      </c>
      <c r="AO106" s="30" t="str">
        <f t="shared" si="22"/>
        <v xml:space="preserve"> </v>
      </c>
      <c r="AP106" s="30" t="str">
        <f t="shared" si="23"/>
        <v xml:space="preserve"> </v>
      </c>
      <c r="AQ106" s="30" t="str">
        <f t="shared" si="28"/>
        <v xml:space="preserve"> </v>
      </c>
      <c r="AR106" s="30" t="str">
        <f t="shared" si="29"/>
        <v xml:space="preserve"> </v>
      </c>
      <c r="AS106" s="30" t="str">
        <f t="shared" si="24"/>
        <v xml:space="preserve"> </v>
      </c>
      <c r="AT106" s="31" t="str">
        <f t="shared" si="30"/>
        <v xml:space="preserve"> </v>
      </c>
    </row>
    <row r="107" spans="1:46" x14ac:dyDescent="0.25">
      <c r="A107" s="10"/>
      <c r="B107" s="10"/>
      <c r="C107" s="10" t="s">
        <v>55</v>
      </c>
      <c r="D107" s="11"/>
      <c r="E107" s="12"/>
      <c r="F107" s="11"/>
      <c r="G107" s="13" t="s">
        <v>55</v>
      </c>
      <c r="H107" s="10" t="s">
        <v>55</v>
      </c>
      <c r="I107" s="13" t="s">
        <v>55</v>
      </c>
      <c r="J107" s="13" t="s">
        <v>55</v>
      </c>
      <c r="K107" s="14" t="s">
        <v>55</v>
      </c>
      <c r="L107" s="14" t="s">
        <v>55</v>
      </c>
      <c r="M107" s="14" t="s">
        <v>55</v>
      </c>
      <c r="N107" s="15"/>
      <c r="O107" s="78"/>
      <c r="P107" s="79"/>
      <c r="Q107" s="16" t="s">
        <v>55</v>
      </c>
      <c r="R107" s="16"/>
      <c r="S107" s="17"/>
      <c r="T107" s="17"/>
      <c r="U107" s="16"/>
      <c r="V107" s="23"/>
      <c r="W107" s="25" t="str">
        <f t="shared" si="27"/>
        <v xml:space="preserve"> </v>
      </c>
      <c r="X107" s="65"/>
      <c r="Y107" s="25" t="str">
        <f t="shared" si="19"/>
        <v xml:space="preserve"> </v>
      </c>
      <c r="Z107" s="18"/>
      <c r="AA107" s="18"/>
      <c r="AB107" s="18"/>
      <c r="AC107" s="18"/>
      <c r="AD107" s="26">
        <f t="shared" si="20"/>
        <v>0</v>
      </c>
      <c r="AE107" s="27">
        <f t="shared" si="25"/>
        <v>0</v>
      </c>
      <c r="AF107" s="19"/>
      <c r="AG107" s="19"/>
      <c r="AH107" s="20"/>
      <c r="AI107" s="20"/>
      <c r="AJ107" s="28" t="str">
        <f t="shared" si="26"/>
        <v xml:space="preserve"> </v>
      </c>
      <c r="AK107" s="29" t="s">
        <v>55</v>
      </c>
      <c r="AL107" s="21"/>
      <c r="AM107" s="22"/>
      <c r="AN107" s="30" t="str">
        <f t="shared" si="21"/>
        <v xml:space="preserve"> </v>
      </c>
      <c r="AO107" s="30" t="str">
        <f t="shared" si="22"/>
        <v xml:space="preserve"> </v>
      </c>
      <c r="AP107" s="30" t="str">
        <f t="shared" si="23"/>
        <v xml:space="preserve"> </v>
      </c>
      <c r="AQ107" s="30" t="str">
        <f t="shared" si="28"/>
        <v xml:space="preserve"> </v>
      </c>
      <c r="AR107" s="30" t="str">
        <f t="shared" si="29"/>
        <v xml:space="preserve"> </v>
      </c>
      <c r="AS107" s="30" t="str">
        <f t="shared" si="24"/>
        <v xml:space="preserve"> </v>
      </c>
      <c r="AT107" s="31" t="str">
        <f t="shared" si="30"/>
        <v xml:space="preserve"> </v>
      </c>
    </row>
    <row r="108" spans="1:46" ht="21.75" thickBot="1" x14ac:dyDescent="0.45">
      <c r="A108" s="54"/>
      <c r="B108" s="54"/>
      <c r="C108" s="54"/>
      <c r="D108" s="54"/>
      <c r="E108" s="54"/>
      <c r="F108" s="54"/>
      <c r="G108" s="54"/>
      <c r="H108" s="54"/>
      <c r="I108" s="54"/>
      <c r="J108" s="54"/>
      <c r="K108" s="89" t="s">
        <v>84</v>
      </c>
      <c r="L108" s="90">
        <f>COUNT(N7:N107)</f>
        <v>0</v>
      </c>
      <c r="M108" s="89" t="s">
        <v>74</v>
      </c>
      <c r="N108" s="91">
        <f>SUM(N7:N107)</f>
        <v>0</v>
      </c>
      <c r="O108" s="57"/>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7" t="s">
        <v>84</v>
      </c>
      <c r="AS108" s="66">
        <f>COUNT(R7:R107)</f>
        <v>0</v>
      </c>
      <c r="AT108" s="53">
        <f>_xlfn.AGGREGATE(9,2,AT7:AT107)</f>
        <v>0</v>
      </c>
    </row>
    <row r="109" spans="1:46" ht="15.75" thickTop="1" x14ac:dyDescent="0.25"/>
    <row r="110" spans="1:46" x14ac:dyDescent="0.25">
      <c r="A110" t="s">
        <v>97</v>
      </c>
    </row>
  </sheetData>
  <sheetProtection algorithmName="SHA-512" hashValue="4MopKF5kPJR3HilYcudWbSfuJdaH5SBiZCSlKnw+MuzU6Dzh6x9OIoBGm+5R99dcSMpi8tCRR7CP0fb5kxd8/g==" saltValue="XE9Wlx0bTwCf//4RGgeIEA==" spinCount="100000" sheet="1" objects="1" scenarios="1"/>
  <mergeCells count="36">
    <mergeCell ref="A1:N1"/>
    <mergeCell ref="D3:N3"/>
    <mergeCell ref="A4:B4"/>
    <mergeCell ref="M5:M6"/>
    <mergeCell ref="N5:N6"/>
    <mergeCell ref="G5:G6"/>
    <mergeCell ref="H5:H6"/>
    <mergeCell ref="I5:I6"/>
    <mergeCell ref="J5:J6"/>
    <mergeCell ref="L5:L6"/>
    <mergeCell ref="A5:A6"/>
    <mergeCell ref="B5:B6"/>
    <mergeCell ref="C5:C6"/>
    <mergeCell ref="D5:D6"/>
    <mergeCell ref="F5:F6"/>
    <mergeCell ref="A2:B2"/>
    <mergeCell ref="C2:N2"/>
    <mergeCell ref="O2:P3"/>
    <mergeCell ref="Q2:S3"/>
    <mergeCell ref="T2:AT3"/>
    <mergeCell ref="E5:E6"/>
    <mergeCell ref="AN4:AT4"/>
    <mergeCell ref="X5:Y5"/>
    <mergeCell ref="O6:P6"/>
    <mergeCell ref="Q6:T6"/>
    <mergeCell ref="Z6:AB6"/>
    <mergeCell ref="AD6:AE6"/>
    <mergeCell ref="AF6:AH6"/>
    <mergeCell ref="AK6:AL6"/>
    <mergeCell ref="AN6:AT6"/>
    <mergeCell ref="O4:P4"/>
    <mergeCell ref="Q4:X4"/>
    <mergeCell ref="Z4:AE4"/>
    <mergeCell ref="AF4:AJ4"/>
    <mergeCell ref="AK4:AL4"/>
    <mergeCell ref="C4:E4"/>
  </mergeCells>
  <dataValidations count="3">
    <dataValidation type="list" allowBlank="1" showInputMessage="1" showErrorMessage="1" sqref="C3" xr:uid="{CD4736A9-CFF3-4095-BAF5-CFDBA6247C2D}">
      <formula1>"Select,Quarter 1, Quarter 2, Quarter 3, Quarter 4"</formula1>
    </dataValidation>
    <dataValidation type="list" allowBlank="1" showInputMessage="1" showErrorMessage="1" sqref="C7:C107" xr:uid="{65A6827C-B7D1-4514-A622-39EF2564C387}">
      <formula1>"Select, Licensed Educator, Licensed Nurse, Licensed Bus Driver, Other"</formula1>
    </dataValidation>
    <dataValidation type="list" allowBlank="1" showInputMessage="1" showErrorMessage="1" sqref="H7:H107" xr:uid="{274361B7-92C8-46EF-810C-D8639A8EDE4B}">
      <formula1>"Select, Yes, No"</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575FA8BD-E526-427F-82D3-4B185179935C}">
          <x14:formula1>
            <xm:f>'Qualifying Event Dates'!$A:$A</xm:f>
          </x14:formula1>
          <xm:sqref>G7:G107</xm:sqref>
        </x14:dataValidation>
        <x14:dataValidation type="list" allowBlank="1" showInputMessage="1" showErrorMessage="1" xr:uid="{865D9FBC-E226-4120-A421-A70638E06D8D}">
          <x14:formula1>
            <xm:f>'Leave Start Date'!$A:$A</xm:f>
          </x14:formula1>
          <xm:sqref>I7:I107</xm:sqref>
        </x14:dataValidation>
        <x14:dataValidation type="list" allowBlank="1" showInputMessage="1" showErrorMessage="1" xr:uid="{75B65CEB-D9D9-4493-9C77-145C8499A913}">
          <x14:formula1>
            <xm:f>'Leave End Date'!$A:$A</xm:f>
          </x14:formula1>
          <xm:sqref>J7:J107</xm:sqref>
        </x14:dataValidation>
        <x14:dataValidation type="list" allowBlank="1" showInputMessage="1" showErrorMessage="1" xr:uid="{ADC1FE88-A110-4AC3-95DF-2677EA89FC8A}">
          <x14:formula1>
            <xm:f>'Funding Source'!$A$1:$A$9</xm:f>
          </x14:formula1>
          <xm:sqref>M7:M107 Q7:Q107</xm:sqref>
        </x14:dataValidation>
        <x14:dataValidation type="list" allowBlank="1" showInputMessage="1" showErrorMessage="1" xr:uid="{CA83311E-293A-4DD8-BD3F-56E575053CBE}">
          <x14:formula1>
            <xm:f>KEY!$G$2:$G$3</xm:f>
          </x14:formula1>
          <xm:sqref>E7:E107</xm:sqref>
        </x14:dataValidation>
        <x14:dataValidation type="list" allowBlank="1" showInputMessage="1" showErrorMessage="1" xr:uid="{8A357179-3E9D-4742-BA7D-9FCFEE5CF845}">
          <x14:formula1>
            <xm:f>KEY!$A$1:$A$5</xm:f>
          </x14:formula1>
          <xm:sqref>AK7:AK107</xm:sqref>
        </x14:dataValidation>
        <x14:dataValidation type="list" allowBlank="1" showInputMessage="1" showErrorMessage="1" xr:uid="{B3011297-C995-4168-A98B-79C9A7FB00EA}">
          <x14:formula1>
            <xm:f>'Days of Leave'!$A:$A</xm:f>
          </x14:formula1>
          <xm:sqref>L7:L107 K7:K15 K17:K107 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3C4C-CBC9-4588-9542-365964956C0C}">
  <sheetPr codeName="Sheet7"/>
  <dimension ref="A1:G5"/>
  <sheetViews>
    <sheetView workbookViewId="0">
      <selection activeCell="F5" sqref="F5"/>
    </sheetView>
  </sheetViews>
  <sheetFormatPr defaultRowHeight="15" x14ac:dyDescent="0.25"/>
  <cols>
    <col min="1" max="1" width="31" bestFit="1" customWidth="1"/>
  </cols>
  <sheetData>
    <row r="1" spans="1:7" x14ac:dyDescent="0.25">
      <c r="A1" t="s">
        <v>55</v>
      </c>
    </row>
    <row r="2" spans="1:7" x14ac:dyDescent="0.25">
      <c r="A2" t="s">
        <v>93</v>
      </c>
      <c r="G2" t="s">
        <v>85</v>
      </c>
    </row>
    <row r="3" spans="1:7" x14ac:dyDescent="0.25">
      <c r="A3" t="s">
        <v>91</v>
      </c>
      <c r="G3" t="s">
        <v>86</v>
      </c>
    </row>
    <row r="4" spans="1:7" x14ac:dyDescent="0.25">
      <c r="A4" t="s">
        <v>92</v>
      </c>
    </row>
    <row r="5" spans="1:7" x14ac:dyDescent="0.25">
      <c r="A5"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69E3-A04E-46F0-898C-9DAD4107FC9D}">
  <sheetPr codeName="Sheet8"/>
  <dimension ref="A1:A9"/>
  <sheetViews>
    <sheetView workbookViewId="0">
      <selection activeCell="C13" sqref="C13"/>
    </sheetView>
  </sheetViews>
  <sheetFormatPr defaultRowHeight="15" x14ac:dyDescent="0.25"/>
  <sheetData>
    <row r="1" spans="1:1" x14ac:dyDescent="0.25">
      <c r="A1" t="s">
        <v>55</v>
      </c>
    </row>
    <row r="2" spans="1:1" x14ac:dyDescent="0.25">
      <c r="A2" t="s">
        <v>76</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28</v>
      </c>
    </row>
  </sheetData>
  <sheetProtection algorithmName="SHA-512" hashValue="UtKzbs/Zxb7QWtSlvXzGYuX0HDe2grJgcwUaNPY5xlHMemYeAzAkTzfso+XiVaBIvKiqYQFd3/DcsyJm6+apxA==" saltValue="5Ig4JJ2+2SFqWqPqrNZrD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33AB-18A3-4FA9-9374-1EB0228DF995}">
  <sheetPr codeName="Sheet3"/>
  <dimension ref="A1:A62"/>
  <sheetViews>
    <sheetView zoomScale="85" zoomScaleNormal="85" workbookViewId="0">
      <selection activeCell="J7" sqref="J7"/>
    </sheetView>
  </sheetViews>
  <sheetFormatPr defaultRowHeight="15" x14ac:dyDescent="0.25"/>
  <sheetData>
    <row r="1" spans="1:1" x14ac:dyDescent="0.25">
      <c r="A1" t="s">
        <v>55</v>
      </c>
    </row>
    <row r="2" spans="1:1" x14ac:dyDescent="0.25">
      <c r="A2">
        <v>0</v>
      </c>
    </row>
    <row r="3" spans="1:1" x14ac:dyDescent="0.25">
      <c r="A3">
        <v>0.5</v>
      </c>
    </row>
    <row r="4" spans="1:1" x14ac:dyDescent="0.25">
      <c r="A4" s="9">
        <v>1</v>
      </c>
    </row>
    <row r="5" spans="1:1" x14ac:dyDescent="0.25">
      <c r="A5" s="8">
        <v>1.5</v>
      </c>
    </row>
    <row r="6" spans="1:1" x14ac:dyDescent="0.25">
      <c r="A6" s="9">
        <v>2</v>
      </c>
    </row>
    <row r="7" spans="1:1" x14ac:dyDescent="0.25">
      <c r="A7" s="8">
        <v>2.5</v>
      </c>
    </row>
    <row r="8" spans="1:1" x14ac:dyDescent="0.25">
      <c r="A8" s="9">
        <v>3</v>
      </c>
    </row>
    <row r="9" spans="1:1" x14ac:dyDescent="0.25">
      <c r="A9" s="8">
        <v>3.5</v>
      </c>
    </row>
    <row r="10" spans="1:1" x14ac:dyDescent="0.25">
      <c r="A10" s="9">
        <v>4</v>
      </c>
    </row>
    <row r="11" spans="1:1" x14ac:dyDescent="0.25">
      <c r="A11" s="8">
        <v>4.5</v>
      </c>
    </row>
    <row r="12" spans="1:1" x14ac:dyDescent="0.25">
      <c r="A12" s="9">
        <v>5</v>
      </c>
    </row>
    <row r="13" spans="1:1" x14ac:dyDescent="0.25">
      <c r="A13" s="8">
        <v>5.5</v>
      </c>
    </row>
    <row r="14" spans="1:1" x14ac:dyDescent="0.25">
      <c r="A14" s="9">
        <v>6</v>
      </c>
    </row>
    <row r="15" spans="1:1" x14ac:dyDescent="0.25">
      <c r="A15" s="8">
        <v>6.5</v>
      </c>
    </row>
    <row r="16" spans="1:1" x14ac:dyDescent="0.25">
      <c r="A16" s="9">
        <v>7</v>
      </c>
    </row>
    <row r="17" spans="1:1" x14ac:dyDescent="0.25">
      <c r="A17" s="8">
        <v>7.5</v>
      </c>
    </row>
    <row r="18" spans="1:1" x14ac:dyDescent="0.25">
      <c r="A18" s="9">
        <v>8</v>
      </c>
    </row>
    <row r="19" spans="1:1" x14ac:dyDescent="0.25">
      <c r="A19" s="8">
        <v>8.5</v>
      </c>
    </row>
    <row r="20" spans="1:1" x14ac:dyDescent="0.25">
      <c r="A20" s="9">
        <v>9</v>
      </c>
    </row>
    <row r="21" spans="1:1" x14ac:dyDescent="0.25">
      <c r="A21" s="8">
        <v>9.5</v>
      </c>
    </row>
    <row r="22" spans="1:1" x14ac:dyDescent="0.25">
      <c r="A22" s="9">
        <v>10</v>
      </c>
    </row>
    <row r="23" spans="1:1" x14ac:dyDescent="0.25">
      <c r="A23" s="8">
        <v>10.5</v>
      </c>
    </row>
    <row r="24" spans="1:1" x14ac:dyDescent="0.25">
      <c r="A24" s="9">
        <v>11</v>
      </c>
    </row>
    <row r="25" spans="1:1" x14ac:dyDescent="0.25">
      <c r="A25" s="8">
        <v>11.5</v>
      </c>
    </row>
    <row r="26" spans="1:1" x14ac:dyDescent="0.25">
      <c r="A26" s="9">
        <v>12</v>
      </c>
    </row>
    <row r="27" spans="1:1" x14ac:dyDescent="0.25">
      <c r="A27" s="8">
        <v>12.5</v>
      </c>
    </row>
    <row r="28" spans="1:1" x14ac:dyDescent="0.25">
      <c r="A28" s="9">
        <v>13</v>
      </c>
    </row>
    <row r="29" spans="1:1" x14ac:dyDescent="0.25">
      <c r="A29" s="8">
        <v>13.5</v>
      </c>
    </row>
    <row r="30" spans="1:1" x14ac:dyDescent="0.25">
      <c r="A30" s="9">
        <v>14</v>
      </c>
    </row>
    <row r="31" spans="1:1" x14ac:dyDescent="0.25">
      <c r="A31" s="8">
        <v>14.5</v>
      </c>
    </row>
    <row r="32" spans="1:1" x14ac:dyDescent="0.25">
      <c r="A32" s="9">
        <v>15</v>
      </c>
    </row>
    <row r="33" spans="1:1" x14ac:dyDescent="0.25">
      <c r="A33" s="8">
        <v>15.5</v>
      </c>
    </row>
    <row r="34" spans="1:1" x14ac:dyDescent="0.25">
      <c r="A34" s="9">
        <v>16</v>
      </c>
    </row>
    <row r="35" spans="1:1" x14ac:dyDescent="0.25">
      <c r="A35" s="8">
        <v>16.5</v>
      </c>
    </row>
    <row r="36" spans="1:1" x14ac:dyDescent="0.25">
      <c r="A36" s="9">
        <v>17</v>
      </c>
    </row>
    <row r="37" spans="1:1" x14ac:dyDescent="0.25">
      <c r="A37" s="8">
        <v>17.5</v>
      </c>
    </row>
    <row r="38" spans="1:1" x14ac:dyDescent="0.25">
      <c r="A38" s="9">
        <v>18</v>
      </c>
    </row>
    <row r="39" spans="1:1" x14ac:dyDescent="0.25">
      <c r="A39" s="8">
        <v>18.5</v>
      </c>
    </row>
    <row r="40" spans="1:1" x14ac:dyDescent="0.25">
      <c r="A40" s="9">
        <v>19</v>
      </c>
    </row>
    <row r="41" spans="1:1" x14ac:dyDescent="0.25">
      <c r="A41" s="8">
        <v>19.5</v>
      </c>
    </row>
    <row r="42" spans="1:1" x14ac:dyDescent="0.25">
      <c r="A42" s="9">
        <v>20</v>
      </c>
    </row>
    <row r="43" spans="1:1" x14ac:dyDescent="0.25">
      <c r="A43" s="8">
        <v>20.5</v>
      </c>
    </row>
    <row r="44" spans="1:1" x14ac:dyDescent="0.25">
      <c r="A44" s="9">
        <v>21</v>
      </c>
    </row>
    <row r="45" spans="1:1" x14ac:dyDescent="0.25">
      <c r="A45" s="8">
        <v>21.5</v>
      </c>
    </row>
    <row r="46" spans="1:1" x14ac:dyDescent="0.25">
      <c r="A46" s="9">
        <v>22</v>
      </c>
    </row>
    <row r="47" spans="1:1" x14ac:dyDescent="0.25">
      <c r="A47" s="8">
        <v>22.5</v>
      </c>
    </row>
    <row r="48" spans="1:1" x14ac:dyDescent="0.25">
      <c r="A48" s="9">
        <v>23</v>
      </c>
    </row>
    <row r="49" spans="1:1" x14ac:dyDescent="0.25">
      <c r="A49" s="8">
        <v>23.5</v>
      </c>
    </row>
    <row r="50" spans="1:1" x14ac:dyDescent="0.25">
      <c r="A50" s="9">
        <v>24</v>
      </c>
    </row>
    <row r="51" spans="1:1" x14ac:dyDescent="0.25">
      <c r="A51" s="8">
        <v>24.5</v>
      </c>
    </row>
    <row r="52" spans="1:1" x14ac:dyDescent="0.25">
      <c r="A52" s="9">
        <v>25</v>
      </c>
    </row>
    <row r="53" spans="1:1" x14ac:dyDescent="0.25">
      <c r="A53" s="8">
        <v>25.5</v>
      </c>
    </row>
    <row r="54" spans="1:1" x14ac:dyDescent="0.25">
      <c r="A54" s="9">
        <v>26</v>
      </c>
    </row>
    <row r="55" spans="1:1" x14ac:dyDescent="0.25">
      <c r="A55" s="8">
        <v>26.5</v>
      </c>
    </row>
    <row r="56" spans="1:1" x14ac:dyDescent="0.25">
      <c r="A56" s="9">
        <v>27</v>
      </c>
    </row>
    <row r="57" spans="1:1" x14ac:dyDescent="0.25">
      <c r="A57" s="8">
        <v>27.5</v>
      </c>
    </row>
    <row r="58" spans="1:1" x14ac:dyDescent="0.25">
      <c r="A58" s="9">
        <v>28</v>
      </c>
    </row>
    <row r="59" spans="1:1" x14ac:dyDescent="0.25">
      <c r="A59" s="8">
        <v>28.5</v>
      </c>
    </row>
    <row r="60" spans="1:1" x14ac:dyDescent="0.25">
      <c r="A60" s="9">
        <v>29</v>
      </c>
    </row>
    <row r="61" spans="1:1" x14ac:dyDescent="0.25">
      <c r="A61" s="8">
        <v>29.5</v>
      </c>
    </row>
    <row r="62" spans="1:1" x14ac:dyDescent="0.25">
      <c r="A62" s="9">
        <v>30</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280-E77D-4E5A-BED9-D9D8AB96DB6C}">
  <sheetPr codeName="Sheet2"/>
  <dimension ref="A1:A1147"/>
  <sheetViews>
    <sheetView topLeftCell="A1128" workbookViewId="0">
      <selection activeCell="A782" sqref="A782:A1147"/>
    </sheetView>
  </sheetViews>
  <sheetFormatPr defaultRowHeight="15" x14ac:dyDescent="0.25"/>
  <cols>
    <col min="1" max="1" width="10.7109375" bestFit="1" customWidth="1"/>
  </cols>
  <sheetData>
    <row r="1" spans="1:1" x14ac:dyDescent="0.25">
      <c r="A1" t="s">
        <v>55</v>
      </c>
    </row>
    <row r="2" spans="1:1" x14ac:dyDescent="0.25">
      <c r="A2" s="1">
        <v>44693</v>
      </c>
    </row>
    <row r="3" spans="1:1" x14ac:dyDescent="0.25">
      <c r="A3" s="1">
        <v>44694</v>
      </c>
    </row>
    <row r="4" spans="1:1" x14ac:dyDescent="0.25">
      <c r="A4" s="1">
        <v>44695</v>
      </c>
    </row>
    <row r="5" spans="1:1" x14ac:dyDescent="0.25">
      <c r="A5" s="1">
        <v>44696</v>
      </c>
    </row>
    <row r="6" spans="1:1" x14ac:dyDescent="0.25">
      <c r="A6" s="1">
        <v>44697</v>
      </c>
    </row>
    <row r="7" spans="1:1" x14ac:dyDescent="0.25">
      <c r="A7" s="1">
        <v>44698</v>
      </c>
    </row>
    <row r="8" spans="1:1" x14ac:dyDescent="0.25">
      <c r="A8" s="1">
        <v>44699</v>
      </c>
    </row>
    <row r="9" spans="1:1" x14ac:dyDescent="0.25">
      <c r="A9" s="1">
        <v>44700</v>
      </c>
    </row>
    <row r="10" spans="1:1" x14ac:dyDescent="0.25">
      <c r="A10" s="1">
        <v>44701</v>
      </c>
    </row>
    <row r="11" spans="1:1" x14ac:dyDescent="0.25">
      <c r="A11" s="1">
        <v>44702</v>
      </c>
    </row>
    <row r="12" spans="1:1" x14ac:dyDescent="0.25">
      <c r="A12" s="1">
        <v>44703</v>
      </c>
    </row>
    <row r="13" spans="1:1" x14ac:dyDescent="0.25">
      <c r="A13" s="1">
        <v>44704</v>
      </c>
    </row>
    <row r="14" spans="1:1" x14ac:dyDescent="0.25">
      <c r="A14" s="1">
        <v>44705</v>
      </c>
    </row>
    <row r="15" spans="1:1" x14ac:dyDescent="0.25">
      <c r="A15" s="1">
        <v>44706</v>
      </c>
    </row>
    <row r="16" spans="1:1" x14ac:dyDescent="0.25">
      <c r="A16" s="1">
        <v>44707</v>
      </c>
    </row>
    <row r="17" spans="1:1" x14ac:dyDescent="0.25">
      <c r="A17" s="1">
        <v>44708</v>
      </c>
    </row>
    <row r="18" spans="1:1" x14ac:dyDescent="0.25">
      <c r="A18" s="1">
        <v>44709</v>
      </c>
    </row>
    <row r="19" spans="1:1" x14ac:dyDescent="0.25">
      <c r="A19" s="1">
        <v>44710</v>
      </c>
    </row>
    <row r="20" spans="1:1" x14ac:dyDescent="0.25">
      <c r="A20" s="1">
        <v>44711</v>
      </c>
    </row>
    <row r="21" spans="1:1" x14ac:dyDescent="0.25">
      <c r="A21" s="1">
        <v>44712</v>
      </c>
    </row>
    <row r="22" spans="1:1" x14ac:dyDescent="0.25">
      <c r="A22" s="1">
        <v>44713</v>
      </c>
    </row>
    <row r="23" spans="1:1" x14ac:dyDescent="0.25">
      <c r="A23" s="1">
        <v>44714</v>
      </c>
    </row>
    <row r="24" spans="1:1" x14ac:dyDescent="0.25">
      <c r="A24" s="1">
        <v>44715</v>
      </c>
    </row>
    <row r="25" spans="1:1" x14ac:dyDescent="0.25">
      <c r="A25" s="1">
        <v>44716</v>
      </c>
    </row>
    <row r="26" spans="1:1" x14ac:dyDescent="0.25">
      <c r="A26" s="1">
        <v>44717</v>
      </c>
    </row>
    <row r="27" spans="1:1" x14ac:dyDescent="0.25">
      <c r="A27" s="1">
        <v>44718</v>
      </c>
    </row>
    <row r="28" spans="1:1" x14ac:dyDescent="0.25">
      <c r="A28" s="1">
        <v>44719</v>
      </c>
    </row>
    <row r="29" spans="1:1" x14ac:dyDescent="0.25">
      <c r="A29" s="1">
        <v>44720</v>
      </c>
    </row>
    <row r="30" spans="1:1" x14ac:dyDescent="0.25">
      <c r="A30" s="1">
        <v>44721</v>
      </c>
    </row>
    <row r="31" spans="1:1" x14ac:dyDescent="0.25">
      <c r="A31" s="1">
        <v>44722</v>
      </c>
    </row>
    <row r="32" spans="1:1" x14ac:dyDescent="0.25">
      <c r="A32" s="1">
        <v>44723</v>
      </c>
    </row>
    <row r="33" spans="1:1" x14ac:dyDescent="0.25">
      <c r="A33" s="1">
        <v>44724</v>
      </c>
    </row>
    <row r="34" spans="1:1" x14ac:dyDescent="0.25">
      <c r="A34" s="1">
        <v>44725</v>
      </c>
    </row>
    <row r="35" spans="1:1" x14ac:dyDescent="0.25">
      <c r="A35" s="1">
        <v>44726</v>
      </c>
    </row>
    <row r="36" spans="1:1" x14ac:dyDescent="0.25">
      <c r="A36" s="1">
        <v>44727</v>
      </c>
    </row>
    <row r="37" spans="1:1" x14ac:dyDescent="0.25">
      <c r="A37" s="1">
        <v>44728</v>
      </c>
    </row>
    <row r="38" spans="1:1" x14ac:dyDescent="0.25">
      <c r="A38" s="1">
        <v>44729</v>
      </c>
    </row>
    <row r="39" spans="1:1" x14ac:dyDescent="0.25">
      <c r="A39" s="1">
        <v>44730</v>
      </c>
    </row>
    <row r="40" spans="1:1" x14ac:dyDescent="0.25">
      <c r="A40" s="1">
        <v>44731</v>
      </c>
    </row>
    <row r="41" spans="1:1" x14ac:dyDescent="0.25">
      <c r="A41" s="1">
        <v>44732</v>
      </c>
    </row>
    <row r="42" spans="1:1" x14ac:dyDescent="0.25">
      <c r="A42" s="1">
        <v>44733</v>
      </c>
    </row>
    <row r="43" spans="1:1" x14ac:dyDescent="0.25">
      <c r="A43" s="1">
        <v>44734</v>
      </c>
    </row>
    <row r="44" spans="1:1" x14ac:dyDescent="0.25">
      <c r="A44" s="1">
        <v>44735</v>
      </c>
    </row>
    <row r="45" spans="1:1" x14ac:dyDescent="0.25">
      <c r="A45" s="1">
        <v>44736</v>
      </c>
    </row>
    <row r="46" spans="1:1" x14ac:dyDescent="0.25">
      <c r="A46" s="1">
        <v>44737</v>
      </c>
    </row>
    <row r="47" spans="1:1" x14ac:dyDescent="0.25">
      <c r="A47" s="1">
        <v>44738</v>
      </c>
    </row>
    <row r="48" spans="1:1" x14ac:dyDescent="0.25">
      <c r="A48" s="1">
        <v>44739</v>
      </c>
    </row>
    <row r="49" spans="1:1" x14ac:dyDescent="0.25">
      <c r="A49" s="1">
        <v>44740</v>
      </c>
    </row>
    <row r="50" spans="1:1" x14ac:dyDescent="0.25">
      <c r="A50" s="1">
        <v>44741</v>
      </c>
    </row>
    <row r="51" spans="1:1" x14ac:dyDescent="0.25">
      <c r="A51" s="1">
        <v>44742</v>
      </c>
    </row>
    <row r="52" spans="1:1" x14ac:dyDescent="0.25">
      <c r="A52" s="1">
        <v>44743</v>
      </c>
    </row>
    <row r="53" spans="1:1" x14ac:dyDescent="0.25">
      <c r="A53" s="1">
        <v>44744</v>
      </c>
    </row>
    <row r="54" spans="1:1" x14ac:dyDescent="0.25">
      <c r="A54" s="1">
        <v>44745</v>
      </c>
    </row>
    <row r="55" spans="1:1" x14ac:dyDescent="0.25">
      <c r="A55" s="1">
        <v>44746</v>
      </c>
    </row>
    <row r="56" spans="1:1" x14ac:dyDescent="0.25">
      <c r="A56" s="1">
        <v>44747</v>
      </c>
    </row>
    <row r="57" spans="1:1" x14ac:dyDescent="0.25">
      <c r="A57" s="1">
        <v>44748</v>
      </c>
    </row>
    <row r="58" spans="1:1" x14ac:dyDescent="0.25">
      <c r="A58" s="1">
        <v>44749</v>
      </c>
    </row>
    <row r="59" spans="1:1" x14ac:dyDescent="0.25">
      <c r="A59" s="1">
        <v>44750</v>
      </c>
    </row>
    <row r="60" spans="1:1" x14ac:dyDescent="0.25">
      <c r="A60" s="1">
        <v>44751</v>
      </c>
    </row>
    <row r="61" spans="1:1" x14ac:dyDescent="0.25">
      <c r="A61" s="1">
        <v>44752</v>
      </c>
    </row>
    <row r="62" spans="1:1" x14ac:dyDescent="0.25">
      <c r="A62" s="1">
        <v>44753</v>
      </c>
    </row>
    <row r="63" spans="1:1" x14ac:dyDescent="0.25">
      <c r="A63" s="1">
        <v>44754</v>
      </c>
    </row>
    <row r="64" spans="1:1" x14ac:dyDescent="0.25">
      <c r="A64" s="1">
        <v>44755</v>
      </c>
    </row>
    <row r="65" spans="1:1" x14ac:dyDescent="0.25">
      <c r="A65" s="1">
        <v>44756</v>
      </c>
    </row>
    <row r="66" spans="1:1" x14ac:dyDescent="0.25">
      <c r="A66" s="1">
        <v>44757</v>
      </c>
    </row>
    <row r="67" spans="1:1" x14ac:dyDescent="0.25">
      <c r="A67" s="1">
        <v>44758</v>
      </c>
    </row>
    <row r="68" spans="1:1" x14ac:dyDescent="0.25">
      <c r="A68" s="1">
        <v>44759</v>
      </c>
    </row>
    <row r="69" spans="1:1" x14ac:dyDescent="0.25">
      <c r="A69" s="1">
        <v>44760</v>
      </c>
    </row>
    <row r="70" spans="1:1" x14ac:dyDescent="0.25">
      <c r="A70" s="1">
        <v>44761</v>
      </c>
    </row>
    <row r="71" spans="1:1" x14ac:dyDescent="0.25">
      <c r="A71" s="1">
        <v>44762</v>
      </c>
    </row>
    <row r="72" spans="1:1" x14ac:dyDescent="0.25">
      <c r="A72" s="1">
        <v>44763</v>
      </c>
    </row>
    <row r="73" spans="1:1" x14ac:dyDescent="0.25">
      <c r="A73" s="1">
        <v>44764</v>
      </c>
    </row>
    <row r="74" spans="1:1" x14ac:dyDescent="0.25">
      <c r="A74" s="1">
        <v>44765</v>
      </c>
    </row>
    <row r="75" spans="1:1" x14ac:dyDescent="0.25">
      <c r="A75" s="1">
        <v>44766</v>
      </c>
    </row>
    <row r="76" spans="1:1" x14ac:dyDescent="0.25">
      <c r="A76" s="1">
        <v>44767</v>
      </c>
    </row>
    <row r="77" spans="1:1" x14ac:dyDescent="0.25">
      <c r="A77" s="1">
        <v>44768</v>
      </c>
    </row>
    <row r="78" spans="1:1" x14ac:dyDescent="0.25">
      <c r="A78" s="1">
        <v>44769</v>
      </c>
    </row>
    <row r="79" spans="1:1" x14ac:dyDescent="0.25">
      <c r="A79" s="1">
        <v>44770</v>
      </c>
    </row>
    <row r="80" spans="1:1" x14ac:dyDescent="0.25">
      <c r="A80" s="1">
        <v>44771</v>
      </c>
    </row>
    <row r="81" spans="1:1" x14ac:dyDescent="0.25">
      <c r="A81" s="1">
        <v>44772</v>
      </c>
    </row>
    <row r="82" spans="1:1" x14ac:dyDescent="0.25">
      <c r="A82" s="1">
        <v>44773</v>
      </c>
    </row>
    <row r="83" spans="1:1" x14ac:dyDescent="0.25">
      <c r="A83" s="1">
        <v>44774</v>
      </c>
    </row>
    <row r="84" spans="1:1" x14ac:dyDescent="0.25">
      <c r="A84" s="1">
        <v>44775</v>
      </c>
    </row>
    <row r="85" spans="1:1" x14ac:dyDescent="0.25">
      <c r="A85" s="1">
        <v>44776</v>
      </c>
    </row>
    <row r="86" spans="1:1" x14ac:dyDescent="0.25">
      <c r="A86" s="1">
        <v>44777</v>
      </c>
    </row>
    <row r="87" spans="1:1" x14ac:dyDescent="0.25">
      <c r="A87" s="1">
        <v>44778</v>
      </c>
    </row>
    <row r="88" spans="1:1" x14ac:dyDescent="0.25">
      <c r="A88" s="1">
        <v>44779</v>
      </c>
    </row>
    <row r="89" spans="1:1" x14ac:dyDescent="0.25">
      <c r="A89" s="1">
        <v>44780</v>
      </c>
    </row>
    <row r="90" spans="1:1" x14ac:dyDescent="0.25">
      <c r="A90" s="1">
        <v>44781</v>
      </c>
    </row>
    <row r="91" spans="1:1" x14ac:dyDescent="0.25">
      <c r="A91" s="1">
        <v>44782</v>
      </c>
    </row>
    <row r="92" spans="1:1" x14ac:dyDescent="0.25">
      <c r="A92" s="1">
        <v>44783</v>
      </c>
    </row>
    <row r="93" spans="1:1" x14ac:dyDescent="0.25">
      <c r="A93" s="1">
        <v>44784</v>
      </c>
    </row>
    <row r="94" spans="1:1" x14ac:dyDescent="0.25">
      <c r="A94" s="1">
        <v>44785</v>
      </c>
    </row>
    <row r="95" spans="1:1" x14ac:dyDescent="0.25">
      <c r="A95" s="1">
        <v>44786</v>
      </c>
    </row>
    <row r="96" spans="1:1" x14ac:dyDescent="0.25">
      <c r="A96" s="1">
        <v>44787</v>
      </c>
    </row>
    <row r="97" spans="1:1" x14ac:dyDescent="0.25">
      <c r="A97" s="1">
        <v>44788</v>
      </c>
    </row>
    <row r="98" spans="1:1" x14ac:dyDescent="0.25">
      <c r="A98" s="1">
        <v>44789</v>
      </c>
    </row>
    <row r="99" spans="1:1" x14ac:dyDescent="0.25">
      <c r="A99" s="1">
        <v>44790</v>
      </c>
    </row>
    <row r="100" spans="1:1" x14ac:dyDescent="0.25">
      <c r="A100" s="1">
        <v>44791</v>
      </c>
    </row>
    <row r="101" spans="1:1" x14ac:dyDescent="0.25">
      <c r="A101" s="1">
        <v>44792</v>
      </c>
    </row>
    <row r="102" spans="1:1" x14ac:dyDescent="0.25">
      <c r="A102" s="1">
        <v>44793</v>
      </c>
    </row>
    <row r="103" spans="1:1" x14ac:dyDescent="0.25">
      <c r="A103" s="1">
        <v>44794</v>
      </c>
    </row>
    <row r="104" spans="1:1" x14ac:dyDescent="0.25">
      <c r="A104" s="1">
        <v>44795</v>
      </c>
    </row>
    <row r="105" spans="1:1" x14ac:dyDescent="0.25">
      <c r="A105" s="1">
        <v>44796</v>
      </c>
    </row>
    <row r="106" spans="1:1" x14ac:dyDescent="0.25">
      <c r="A106" s="1">
        <v>44797</v>
      </c>
    </row>
    <row r="107" spans="1:1" x14ac:dyDescent="0.25">
      <c r="A107" s="1">
        <v>44798</v>
      </c>
    </row>
    <row r="108" spans="1:1" x14ac:dyDescent="0.25">
      <c r="A108" s="1">
        <v>44799</v>
      </c>
    </row>
    <row r="109" spans="1:1" x14ac:dyDescent="0.25">
      <c r="A109" s="1">
        <v>44800</v>
      </c>
    </row>
    <row r="110" spans="1:1" x14ac:dyDescent="0.25">
      <c r="A110" s="1">
        <v>44801</v>
      </c>
    </row>
    <row r="111" spans="1:1" x14ac:dyDescent="0.25">
      <c r="A111" s="1">
        <v>44802</v>
      </c>
    </row>
    <row r="112" spans="1:1" x14ac:dyDescent="0.25">
      <c r="A112" s="1">
        <v>44803</v>
      </c>
    </row>
    <row r="113" spans="1:1" x14ac:dyDescent="0.25">
      <c r="A113" s="1">
        <v>44804</v>
      </c>
    </row>
    <row r="114" spans="1:1" x14ac:dyDescent="0.25">
      <c r="A114" s="1">
        <v>44805</v>
      </c>
    </row>
    <row r="115" spans="1:1" x14ac:dyDescent="0.25">
      <c r="A115" s="1">
        <v>44806</v>
      </c>
    </row>
    <row r="116" spans="1:1" x14ac:dyDescent="0.25">
      <c r="A116" s="1">
        <v>44807</v>
      </c>
    </row>
    <row r="117" spans="1:1" x14ac:dyDescent="0.25">
      <c r="A117" s="1">
        <v>44808</v>
      </c>
    </row>
    <row r="118" spans="1:1" x14ac:dyDescent="0.25">
      <c r="A118" s="1">
        <v>44809</v>
      </c>
    </row>
    <row r="119" spans="1:1" x14ac:dyDescent="0.25">
      <c r="A119" s="1">
        <v>44810</v>
      </c>
    </row>
    <row r="120" spans="1:1" x14ac:dyDescent="0.25">
      <c r="A120" s="1">
        <v>44811</v>
      </c>
    </row>
    <row r="121" spans="1:1" x14ac:dyDescent="0.25">
      <c r="A121" s="1">
        <v>44812</v>
      </c>
    </row>
    <row r="122" spans="1:1" x14ac:dyDescent="0.25">
      <c r="A122" s="1">
        <v>44813</v>
      </c>
    </row>
    <row r="123" spans="1:1" x14ac:dyDescent="0.25">
      <c r="A123" s="1">
        <v>44814</v>
      </c>
    </row>
    <row r="124" spans="1:1" x14ac:dyDescent="0.25">
      <c r="A124" s="1">
        <v>44815</v>
      </c>
    </row>
    <row r="125" spans="1:1" x14ac:dyDescent="0.25">
      <c r="A125" s="1">
        <v>44816</v>
      </c>
    </row>
    <row r="126" spans="1:1" x14ac:dyDescent="0.25">
      <c r="A126" s="1">
        <v>44817</v>
      </c>
    </row>
    <row r="127" spans="1:1" x14ac:dyDescent="0.25">
      <c r="A127" s="1">
        <v>44818</v>
      </c>
    </row>
    <row r="128" spans="1:1" x14ac:dyDescent="0.25">
      <c r="A128" s="1">
        <v>44819</v>
      </c>
    </row>
    <row r="129" spans="1:1" x14ac:dyDescent="0.25">
      <c r="A129" s="1">
        <v>44820</v>
      </c>
    </row>
    <row r="130" spans="1:1" x14ac:dyDescent="0.25">
      <c r="A130" s="1">
        <v>44821</v>
      </c>
    </row>
    <row r="131" spans="1:1" x14ac:dyDescent="0.25">
      <c r="A131" s="1">
        <v>44822</v>
      </c>
    </row>
    <row r="132" spans="1:1" x14ac:dyDescent="0.25">
      <c r="A132" s="1">
        <v>44823</v>
      </c>
    </row>
    <row r="133" spans="1:1" x14ac:dyDescent="0.25">
      <c r="A133" s="1">
        <v>44824</v>
      </c>
    </row>
    <row r="134" spans="1:1" x14ac:dyDescent="0.25">
      <c r="A134" s="1">
        <v>44825</v>
      </c>
    </row>
    <row r="135" spans="1:1" x14ac:dyDescent="0.25">
      <c r="A135" s="1">
        <v>44826</v>
      </c>
    </row>
    <row r="136" spans="1:1" x14ac:dyDescent="0.25">
      <c r="A136" s="1">
        <v>44827</v>
      </c>
    </row>
    <row r="137" spans="1:1" x14ac:dyDescent="0.25">
      <c r="A137" s="1">
        <v>44828</v>
      </c>
    </row>
    <row r="138" spans="1:1" x14ac:dyDescent="0.25">
      <c r="A138" s="1">
        <v>44829</v>
      </c>
    </row>
    <row r="139" spans="1:1" x14ac:dyDescent="0.25">
      <c r="A139" s="1">
        <v>44830</v>
      </c>
    </row>
    <row r="140" spans="1:1" x14ac:dyDescent="0.25">
      <c r="A140" s="1">
        <v>44831</v>
      </c>
    </row>
    <row r="141" spans="1:1" x14ac:dyDescent="0.25">
      <c r="A141" s="1">
        <v>44832</v>
      </c>
    </row>
    <row r="142" spans="1:1" x14ac:dyDescent="0.25">
      <c r="A142" s="1">
        <v>44833</v>
      </c>
    </row>
    <row r="143" spans="1:1" x14ac:dyDescent="0.25">
      <c r="A143" s="1">
        <v>44834</v>
      </c>
    </row>
    <row r="144" spans="1:1" x14ac:dyDescent="0.25">
      <c r="A144" s="1">
        <v>44835</v>
      </c>
    </row>
    <row r="145" spans="1:1" x14ac:dyDescent="0.25">
      <c r="A145" s="1">
        <v>44836</v>
      </c>
    </row>
    <row r="146" spans="1:1" x14ac:dyDescent="0.25">
      <c r="A146" s="1">
        <v>44837</v>
      </c>
    </row>
    <row r="147" spans="1:1" x14ac:dyDescent="0.25">
      <c r="A147" s="1">
        <v>44838</v>
      </c>
    </row>
    <row r="148" spans="1:1" x14ac:dyDescent="0.25">
      <c r="A148" s="1">
        <v>44839</v>
      </c>
    </row>
    <row r="149" spans="1:1" x14ac:dyDescent="0.25">
      <c r="A149" s="1">
        <v>44840</v>
      </c>
    </row>
    <row r="150" spans="1:1" x14ac:dyDescent="0.25">
      <c r="A150" s="1">
        <v>44841</v>
      </c>
    </row>
    <row r="151" spans="1:1" x14ac:dyDescent="0.25">
      <c r="A151" s="1">
        <v>44842</v>
      </c>
    </row>
    <row r="152" spans="1:1" x14ac:dyDescent="0.25">
      <c r="A152" s="1">
        <v>44843</v>
      </c>
    </row>
    <row r="153" spans="1:1" x14ac:dyDescent="0.25">
      <c r="A153" s="1">
        <v>44844</v>
      </c>
    </row>
    <row r="154" spans="1:1" x14ac:dyDescent="0.25">
      <c r="A154" s="1">
        <v>44845</v>
      </c>
    </row>
    <row r="155" spans="1:1" x14ac:dyDescent="0.25">
      <c r="A155" s="1">
        <v>44846</v>
      </c>
    </row>
    <row r="156" spans="1:1" x14ac:dyDescent="0.25">
      <c r="A156" s="1">
        <v>44847</v>
      </c>
    </row>
    <row r="157" spans="1:1" x14ac:dyDescent="0.25">
      <c r="A157" s="1">
        <v>44848</v>
      </c>
    </row>
    <row r="158" spans="1:1" x14ac:dyDescent="0.25">
      <c r="A158" s="1">
        <v>44849</v>
      </c>
    </row>
    <row r="159" spans="1:1" x14ac:dyDescent="0.25">
      <c r="A159" s="1">
        <v>44850</v>
      </c>
    </row>
    <row r="160" spans="1:1" x14ac:dyDescent="0.25">
      <c r="A160" s="1">
        <v>44851</v>
      </c>
    </row>
    <row r="161" spans="1:1" x14ac:dyDescent="0.25">
      <c r="A161" s="1">
        <v>44852</v>
      </c>
    </row>
    <row r="162" spans="1:1" x14ac:dyDescent="0.25">
      <c r="A162" s="1">
        <v>44853</v>
      </c>
    </row>
    <row r="163" spans="1:1" x14ac:dyDescent="0.25">
      <c r="A163" s="1">
        <v>44854</v>
      </c>
    </row>
    <row r="164" spans="1:1" x14ac:dyDescent="0.25">
      <c r="A164" s="1">
        <v>44855</v>
      </c>
    </row>
    <row r="165" spans="1:1" x14ac:dyDescent="0.25">
      <c r="A165" s="1">
        <v>44856</v>
      </c>
    </row>
    <row r="166" spans="1:1" x14ac:dyDescent="0.25">
      <c r="A166" s="1">
        <v>44857</v>
      </c>
    </row>
    <row r="167" spans="1:1" x14ac:dyDescent="0.25">
      <c r="A167" s="1">
        <v>44858</v>
      </c>
    </row>
    <row r="168" spans="1:1" x14ac:dyDescent="0.25">
      <c r="A168" s="1">
        <v>44859</v>
      </c>
    </row>
    <row r="169" spans="1:1" x14ac:dyDescent="0.25">
      <c r="A169" s="1">
        <v>44860</v>
      </c>
    </row>
    <row r="170" spans="1:1" x14ac:dyDescent="0.25">
      <c r="A170" s="1">
        <v>44861</v>
      </c>
    </row>
    <row r="171" spans="1:1" x14ac:dyDescent="0.25">
      <c r="A171" s="1">
        <v>44862</v>
      </c>
    </row>
    <row r="172" spans="1:1" x14ac:dyDescent="0.25">
      <c r="A172" s="1">
        <v>44863</v>
      </c>
    </row>
    <row r="173" spans="1:1" x14ac:dyDescent="0.25">
      <c r="A173" s="1">
        <v>44864</v>
      </c>
    </row>
    <row r="174" spans="1:1" x14ac:dyDescent="0.25">
      <c r="A174" s="1">
        <v>44865</v>
      </c>
    </row>
    <row r="175" spans="1:1" x14ac:dyDescent="0.25">
      <c r="A175" s="1">
        <v>44866</v>
      </c>
    </row>
    <row r="176" spans="1:1" x14ac:dyDescent="0.25">
      <c r="A176" s="1">
        <v>44867</v>
      </c>
    </row>
    <row r="177" spans="1:1" x14ac:dyDescent="0.25">
      <c r="A177" s="1">
        <v>44868</v>
      </c>
    </row>
    <row r="178" spans="1:1" x14ac:dyDescent="0.25">
      <c r="A178" s="1">
        <v>44869</v>
      </c>
    </row>
    <row r="179" spans="1:1" x14ac:dyDescent="0.25">
      <c r="A179" s="1">
        <v>44870</v>
      </c>
    </row>
    <row r="180" spans="1:1" x14ac:dyDescent="0.25">
      <c r="A180" s="1">
        <v>44871</v>
      </c>
    </row>
    <row r="181" spans="1:1" x14ac:dyDescent="0.25">
      <c r="A181" s="1">
        <v>44872</v>
      </c>
    </row>
    <row r="182" spans="1:1" x14ac:dyDescent="0.25">
      <c r="A182" s="1">
        <v>44873</v>
      </c>
    </row>
    <row r="183" spans="1:1" x14ac:dyDescent="0.25">
      <c r="A183" s="1">
        <v>44874</v>
      </c>
    </row>
    <row r="184" spans="1:1" x14ac:dyDescent="0.25">
      <c r="A184" s="1">
        <v>44875</v>
      </c>
    </row>
    <row r="185" spans="1:1" x14ac:dyDescent="0.25">
      <c r="A185" s="1">
        <v>44876</v>
      </c>
    </row>
    <row r="186" spans="1:1" x14ac:dyDescent="0.25">
      <c r="A186" s="1">
        <v>44877</v>
      </c>
    </row>
    <row r="187" spans="1:1" x14ac:dyDescent="0.25">
      <c r="A187" s="1">
        <v>44878</v>
      </c>
    </row>
    <row r="188" spans="1:1" x14ac:dyDescent="0.25">
      <c r="A188" s="1">
        <v>44879</v>
      </c>
    </row>
    <row r="189" spans="1:1" x14ac:dyDescent="0.25">
      <c r="A189" s="1">
        <v>44880</v>
      </c>
    </row>
    <row r="190" spans="1:1" x14ac:dyDescent="0.25">
      <c r="A190" s="1">
        <v>44881</v>
      </c>
    </row>
    <row r="191" spans="1:1" x14ac:dyDescent="0.25">
      <c r="A191" s="1">
        <v>44882</v>
      </c>
    </row>
    <row r="192" spans="1:1" x14ac:dyDescent="0.25">
      <c r="A192" s="1">
        <v>44883</v>
      </c>
    </row>
    <row r="193" spans="1:1" x14ac:dyDescent="0.25">
      <c r="A193" s="1">
        <v>44884</v>
      </c>
    </row>
    <row r="194" spans="1:1" x14ac:dyDescent="0.25">
      <c r="A194" s="1">
        <v>44885</v>
      </c>
    </row>
    <row r="195" spans="1:1" x14ac:dyDescent="0.25">
      <c r="A195" s="1">
        <v>44886</v>
      </c>
    </row>
    <row r="196" spans="1:1" x14ac:dyDescent="0.25">
      <c r="A196" s="1">
        <v>44887</v>
      </c>
    </row>
    <row r="197" spans="1:1" x14ac:dyDescent="0.25">
      <c r="A197" s="1">
        <v>44888</v>
      </c>
    </row>
    <row r="198" spans="1:1" x14ac:dyDescent="0.25">
      <c r="A198" s="1">
        <v>44889</v>
      </c>
    </row>
    <row r="199" spans="1:1" x14ac:dyDescent="0.25">
      <c r="A199" s="1">
        <v>44890</v>
      </c>
    </row>
    <row r="200" spans="1:1" x14ac:dyDescent="0.25">
      <c r="A200" s="1">
        <v>44891</v>
      </c>
    </row>
    <row r="201" spans="1:1" x14ac:dyDescent="0.25">
      <c r="A201" s="1">
        <v>44892</v>
      </c>
    </row>
    <row r="202" spans="1:1" x14ac:dyDescent="0.25">
      <c r="A202" s="1">
        <v>44893</v>
      </c>
    </row>
    <row r="203" spans="1:1" x14ac:dyDescent="0.25">
      <c r="A203" s="1">
        <v>44894</v>
      </c>
    </row>
    <row r="204" spans="1:1" x14ac:dyDescent="0.25">
      <c r="A204" s="1">
        <v>44895</v>
      </c>
    </row>
    <row r="205" spans="1:1" x14ac:dyDescent="0.25">
      <c r="A205" s="1">
        <v>44896</v>
      </c>
    </row>
    <row r="206" spans="1:1" x14ac:dyDescent="0.25">
      <c r="A206" s="1">
        <v>44897</v>
      </c>
    </row>
    <row r="207" spans="1:1" x14ac:dyDescent="0.25">
      <c r="A207" s="1">
        <v>44898</v>
      </c>
    </row>
    <row r="208" spans="1:1" x14ac:dyDescent="0.25">
      <c r="A208" s="1">
        <v>44899</v>
      </c>
    </row>
    <row r="209" spans="1:1" x14ac:dyDescent="0.25">
      <c r="A209" s="1">
        <v>44900</v>
      </c>
    </row>
    <row r="210" spans="1:1" x14ac:dyDescent="0.25">
      <c r="A210" s="1">
        <v>44901</v>
      </c>
    </row>
    <row r="211" spans="1:1" x14ac:dyDescent="0.25">
      <c r="A211" s="1">
        <v>44902</v>
      </c>
    </row>
    <row r="212" spans="1:1" x14ac:dyDescent="0.25">
      <c r="A212" s="1">
        <v>44903</v>
      </c>
    </row>
    <row r="213" spans="1:1" x14ac:dyDescent="0.25">
      <c r="A213" s="1">
        <v>44904</v>
      </c>
    </row>
    <row r="214" spans="1:1" x14ac:dyDescent="0.25">
      <c r="A214" s="1">
        <v>44905</v>
      </c>
    </row>
    <row r="215" spans="1:1" x14ac:dyDescent="0.25">
      <c r="A215" s="1">
        <v>44906</v>
      </c>
    </row>
    <row r="216" spans="1:1" x14ac:dyDescent="0.25">
      <c r="A216" s="1">
        <v>44907</v>
      </c>
    </row>
    <row r="217" spans="1:1" x14ac:dyDescent="0.25">
      <c r="A217" s="1">
        <v>44908</v>
      </c>
    </row>
    <row r="218" spans="1:1" x14ac:dyDescent="0.25">
      <c r="A218" s="1">
        <v>44909</v>
      </c>
    </row>
    <row r="219" spans="1:1" x14ac:dyDescent="0.25">
      <c r="A219" s="1">
        <v>44910</v>
      </c>
    </row>
    <row r="220" spans="1:1" x14ac:dyDescent="0.25">
      <c r="A220" s="1">
        <v>44911</v>
      </c>
    </row>
    <row r="221" spans="1:1" x14ac:dyDescent="0.25">
      <c r="A221" s="1">
        <v>44912</v>
      </c>
    </row>
    <row r="222" spans="1:1" x14ac:dyDescent="0.25">
      <c r="A222" s="1">
        <v>44913</v>
      </c>
    </row>
    <row r="223" spans="1:1" x14ac:dyDescent="0.25">
      <c r="A223" s="1">
        <v>44914</v>
      </c>
    </row>
    <row r="224" spans="1:1" x14ac:dyDescent="0.25">
      <c r="A224" s="1">
        <v>44915</v>
      </c>
    </row>
    <row r="225" spans="1:1" x14ac:dyDescent="0.25">
      <c r="A225" s="1">
        <v>44916</v>
      </c>
    </row>
    <row r="226" spans="1:1" x14ac:dyDescent="0.25">
      <c r="A226" s="1">
        <v>44917</v>
      </c>
    </row>
    <row r="227" spans="1:1" x14ac:dyDescent="0.25">
      <c r="A227" s="1">
        <v>44918</v>
      </c>
    </row>
    <row r="228" spans="1:1" x14ac:dyDescent="0.25">
      <c r="A228" s="1">
        <v>44919</v>
      </c>
    </row>
    <row r="229" spans="1:1" x14ac:dyDescent="0.25">
      <c r="A229" s="1">
        <v>44920</v>
      </c>
    </row>
    <row r="230" spans="1:1" x14ac:dyDescent="0.25">
      <c r="A230" s="1">
        <v>44921</v>
      </c>
    </row>
    <row r="231" spans="1:1" x14ac:dyDescent="0.25">
      <c r="A231" s="1">
        <v>44922</v>
      </c>
    </row>
    <row r="232" spans="1:1" x14ac:dyDescent="0.25">
      <c r="A232" s="1">
        <v>44923</v>
      </c>
    </row>
    <row r="233" spans="1:1" x14ac:dyDescent="0.25">
      <c r="A233" s="1">
        <v>44924</v>
      </c>
    </row>
    <row r="234" spans="1:1" x14ac:dyDescent="0.25">
      <c r="A234" s="1">
        <v>44925</v>
      </c>
    </row>
    <row r="235" spans="1:1" x14ac:dyDescent="0.25">
      <c r="A235" s="1">
        <v>44926</v>
      </c>
    </row>
    <row r="236" spans="1:1" x14ac:dyDescent="0.25">
      <c r="A236" s="1">
        <v>44927</v>
      </c>
    </row>
    <row r="237" spans="1:1" x14ac:dyDescent="0.25">
      <c r="A237" s="1">
        <v>44928</v>
      </c>
    </row>
    <row r="238" spans="1:1" x14ac:dyDescent="0.25">
      <c r="A238" s="1">
        <v>44929</v>
      </c>
    </row>
    <row r="239" spans="1:1" x14ac:dyDescent="0.25">
      <c r="A239" s="1">
        <v>44930</v>
      </c>
    </row>
    <row r="240" spans="1:1" x14ac:dyDescent="0.25">
      <c r="A240" s="1">
        <v>44931</v>
      </c>
    </row>
    <row r="241" spans="1:1" x14ac:dyDescent="0.25">
      <c r="A241" s="1">
        <v>44932</v>
      </c>
    </row>
    <row r="242" spans="1:1" x14ac:dyDescent="0.25">
      <c r="A242" s="1">
        <v>44933</v>
      </c>
    </row>
    <row r="243" spans="1:1" x14ac:dyDescent="0.25">
      <c r="A243" s="1">
        <v>44934</v>
      </c>
    </row>
    <row r="244" spans="1:1" x14ac:dyDescent="0.25">
      <c r="A244" s="1">
        <v>44935</v>
      </c>
    </row>
    <row r="245" spans="1:1" x14ac:dyDescent="0.25">
      <c r="A245" s="1">
        <v>44936</v>
      </c>
    </row>
    <row r="246" spans="1:1" x14ac:dyDescent="0.25">
      <c r="A246" s="1">
        <v>44937</v>
      </c>
    </row>
    <row r="247" spans="1:1" x14ac:dyDescent="0.25">
      <c r="A247" s="1">
        <v>44938</v>
      </c>
    </row>
    <row r="248" spans="1:1" x14ac:dyDescent="0.25">
      <c r="A248" s="1">
        <v>44939</v>
      </c>
    </row>
    <row r="249" spans="1:1" x14ac:dyDescent="0.25">
      <c r="A249" s="1">
        <v>44940</v>
      </c>
    </row>
    <row r="250" spans="1:1" x14ac:dyDescent="0.25">
      <c r="A250" s="1">
        <v>44941</v>
      </c>
    </row>
    <row r="251" spans="1:1" x14ac:dyDescent="0.25">
      <c r="A251" s="1">
        <v>44942</v>
      </c>
    </row>
    <row r="252" spans="1:1" x14ac:dyDescent="0.25">
      <c r="A252" s="1">
        <v>44943</v>
      </c>
    </row>
    <row r="253" spans="1:1" x14ac:dyDescent="0.25">
      <c r="A253" s="1">
        <v>44944</v>
      </c>
    </row>
    <row r="254" spans="1:1" x14ac:dyDescent="0.25">
      <c r="A254" s="1">
        <v>44945</v>
      </c>
    </row>
    <row r="255" spans="1:1" x14ac:dyDescent="0.25">
      <c r="A255" s="1">
        <v>44946</v>
      </c>
    </row>
    <row r="256" spans="1:1" x14ac:dyDescent="0.25">
      <c r="A256" s="1">
        <v>44947</v>
      </c>
    </row>
    <row r="257" spans="1:1" x14ac:dyDescent="0.25">
      <c r="A257" s="1">
        <v>44948</v>
      </c>
    </row>
    <row r="258" spans="1:1" x14ac:dyDescent="0.25">
      <c r="A258" s="1">
        <v>44949</v>
      </c>
    </row>
    <row r="259" spans="1:1" x14ac:dyDescent="0.25">
      <c r="A259" s="1">
        <v>44950</v>
      </c>
    </row>
    <row r="260" spans="1:1" x14ac:dyDescent="0.25">
      <c r="A260" s="1">
        <v>44951</v>
      </c>
    </row>
    <row r="261" spans="1:1" x14ac:dyDescent="0.25">
      <c r="A261" s="1">
        <v>44952</v>
      </c>
    </row>
    <row r="262" spans="1:1" x14ac:dyDescent="0.25">
      <c r="A262" s="1">
        <v>44953</v>
      </c>
    </row>
    <row r="263" spans="1:1" x14ac:dyDescent="0.25">
      <c r="A263" s="1">
        <v>44954</v>
      </c>
    </row>
    <row r="264" spans="1:1" x14ac:dyDescent="0.25">
      <c r="A264" s="1">
        <v>44955</v>
      </c>
    </row>
    <row r="265" spans="1:1" x14ac:dyDescent="0.25">
      <c r="A265" s="1">
        <v>44956</v>
      </c>
    </row>
    <row r="266" spans="1:1" x14ac:dyDescent="0.25">
      <c r="A266" s="1">
        <v>44957</v>
      </c>
    </row>
    <row r="267" spans="1:1" x14ac:dyDescent="0.25">
      <c r="A267" s="1">
        <v>44958</v>
      </c>
    </row>
    <row r="268" spans="1:1" x14ac:dyDescent="0.25">
      <c r="A268" s="1">
        <v>44959</v>
      </c>
    </row>
    <row r="269" spans="1:1" x14ac:dyDescent="0.25">
      <c r="A269" s="1">
        <v>44960</v>
      </c>
    </row>
    <row r="270" spans="1:1" x14ac:dyDescent="0.25">
      <c r="A270" s="1">
        <v>44961</v>
      </c>
    </row>
    <row r="271" spans="1:1" x14ac:dyDescent="0.25">
      <c r="A271" s="1">
        <v>44962</v>
      </c>
    </row>
    <row r="272" spans="1:1" x14ac:dyDescent="0.25">
      <c r="A272" s="1">
        <v>44963</v>
      </c>
    </row>
    <row r="273" spans="1:1" x14ac:dyDescent="0.25">
      <c r="A273" s="1">
        <v>44964</v>
      </c>
    </row>
    <row r="274" spans="1:1" x14ac:dyDescent="0.25">
      <c r="A274" s="1">
        <v>44965</v>
      </c>
    </row>
    <row r="275" spans="1:1" x14ac:dyDescent="0.25">
      <c r="A275" s="1">
        <v>44966</v>
      </c>
    </row>
    <row r="276" spans="1:1" x14ac:dyDescent="0.25">
      <c r="A276" s="1">
        <v>44967</v>
      </c>
    </row>
    <row r="277" spans="1:1" x14ac:dyDescent="0.25">
      <c r="A277" s="1">
        <v>44968</v>
      </c>
    </row>
    <row r="278" spans="1:1" x14ac:dyDescent="0.25">
      <c r="A278" s="1">
        <v>44969</v>
      </c>
    </row>
    <row r="279" spans="1:1" x14ac:dyDescent="0.25">
      <c r="A279" s="1">
        <v>44970</v>
      </c>
    </row>
    <row r="280" spans="1:1" x14ac:dyDescent="0.25">
      <c r="A280" s="1">
        <v>44971</v>
      </c>
    </row>
    <row r="281" spans="1:1" x14ac:dyDescent="0.25">
      <c r="A281" s="1">
        <v>44972</v>
      </c>
    </row>
    <row r="282" spans="1:1" x14ac:dyDescent="0.25">
      <c r="A282" s="1">
        <v>44973</v>
      </c>
    </row>
    <row r="283" spans="1:1" x14ac:dyDescent="0.25">
      <c r="A283" s="1">
        <v>44974</v>
      </c>
    </row>
    <row r="284" spans="1:1" x14ac:dyDescent="0.25">
      <c r="A284" s="1">
        <v>44975</v>
      </c>
    </row>
    <row r="285" spans="1:1" x14ac:dyDescent="0.25">
      <c r="A285" s="1">
        <v>44976</v>
      </c>
    </row>
    <row r="286" spans="1:1" x14ac:dyDescent="0.25">
      <c r="A286" s="1">
        <v>44977</v>
      </c>
    </row>
    <row r="287" spans="1:1" x14ac:dyDescent="0.25">
      <c r="A287" s="1">
        <v>44978</v>
      </c>
    </row>
    <row r="288" spans="1:1" x14ac:dyDescent="0.25">
      <c r="A288" s="1">
        <v>44979</v>
      </c>
    </row>
    <row r="289" spans="1:1" x14ac:dyDescent="0.25">
      <c r="A289" s="1">
        <v>44980</v>
      </c>
    </row>
    <row r="290" spans="1:1" x14ac:dyDescent="0.25">
      <c r="A290" s="1">
        <v>44981</v>
      </c>
    </row>
    <row r="291" spans="1:1" x14ac:dyDescent="0.25">
      <c r="A291" s="1">
        <v>44982</v>
      </c>
    </row>
    <row r="292" spans="1:1" x14ac:dyDescent="0.25">
      <c r="A292" s="1">
        <v>44983</v>
      </c>
    </row>
    <row r="293" spans="1:1" x14ac:dyDescent="0.25">
      <c r="A293" s="1">
        <v>44984</v>
      </c>
    </row>
    <row r="294" spans="1:1" x14ac:dyDescent="0.25">
      <c r="A294" s="1">
        <v>44985</v>
      </c>
    </row>
    <row r="295" spans="1:1" x14ac:dyDescent="0.25">
      <c r="A295" s="1">
        <v>44986</v>
      </c>
    </row>
    <row r="296" spans="1:1" x14ac:dyDescent="0.25">
      <c r="A296" s="1">
        <v>44987</v>
      </c>
    </row>
    <row r="297" spans="1:1" x14ac:dyDescent="0.25">
      <c r="A297" s="1">
        <v>44988</v>
      </c>
    </row>
    <row r="298" spans="1:1" x14ac:dyDescent="0.25">
      <c r="A298" s="1">
        <v>44989</v>
      </c>
    </row>
    <row r="299" spans="1:1" x14ac:dyDescent="0.25">
      <c r="A299" s="1">
        <v>44990</v>
      </c>
    </row>
    <row r="300" spans="1:1" x14ac:dyDescent="0.25">
      <c r="A300" s="1">
        <v>44991</v>
      </c>
    </row>
    <row r="301" spans="1:1" x14ac:dyDescent="0.25">
      <c r="A301" s="1">
        <v>44992</v>
      </c>
    </row>
    <row r="302" spans="1:1" x14ac:dyDescent="0.25">
      <c r="A302" s="1">
        <v>44993</v>
      </c>
    </row>
    <row r="303" spans="1:1" x14ac:dyDescent="0.25">
      <c r="A303" s="1">
        <v>44994</v>
      </c>
    </row>
    <row r="304" spans="1:1" x14ac:dyDescent="0.25">
      <c r="A304" s="1">
        <v>44995</v>
      </c>
    </row>
    <row r="305" spans="1:1" x14ac:dyDescent="0.25">
      <c r="A305" s="1">
        <v>44996</v>
      </c>
    </row>
    <row r="306" spans="1:1" x14ac:dyDescent="0.25">
      <c r="A306" s="1">
        <v>44997</v>
      </c>
    </row>
    <row r="307" spans="1:1" x14ac:dyDescent="0.25">
      <c r="A307" s="1">
        <v>44998</v>
      </c>
    </row>
    <row r="308" spans="1:1" x14ac:dyDescent="0.25">
      <c r="A308" s="1">
        <v>44999</v>
      </c>
    </row>
    <row r="309" spans="1:1" x14ac:dyDescent="0.25">
      <c r="A309" s="1">
        <v>45000</v>
      </c>
    </row>
    <row r="310" spans="1:1" x14ac:dyDescent="0.25">
      <c r="A310" s="1">
        <v>45001</v>
      </c>
    </row>
    <row r="311" spans="1:1" x14ac:dyDescent="0.25">
      <c r="A311" s="1">
        <v>45002</v>
      </c>
    </row>
    <row r="312" spans="1:1" x14ac:dyDescent="0.25">
      <c r="A312" s="1">
        <v>45003</v>
      </c>
    </row>
    <row r="313" spans="1:1" x14ac:dyDescent="0.25">
      <c r="A313" s="1">
        <v>45004</v>
      </c>
    </row>
    <row r="314" spans="1:1" x14ac:dyDescent="0.25">
      <c r="A314" s="1">
        <v>45005</v>
      </c>
    </row>
    <row r="315" spans="1:1" x14ac:dyDescent="0.25">
      <c r="A315" s="1">
        <v>45006</v>
      </c>
    </row>
    <row r="316" spans="1:1" x14ac:dyDescent="0.25">
      <c r="A316" s="1">
        <v>45007</v>
      </c>
    </row>
    <row r="317" spans="1:1" x14ac:dyDescent="0.25">
      <c r="A317" s="1">
        <v>45008</v>
      </c>
    </row>
    <row r="318" spans="1:1" x14ac:dyDescent="0.25">
      <c r="A318" s="1">
        <v>45009</v>
      </c>
    </row>
    <row r="319" spans="1:1" x14ac:dyDescent="0.25">
      <c r="A319" s="1">
        <v>45010</v>
      </c>
    </row>
    <row r="320" spans="1:1" x14ac:dyDescent="0.25">
      <c r="A320" s="1">
        <v>45011</v>
      </c>
    </row>
    <row r="321" spans="1:1" x14ac:dyDescent="0.25">
      <c r="A321" s="1">
        <v>45012</v>
      </c>
    </row>
    <row r="322" spans="1:1" x14ac:dyDescent="0.25">
      <c r="A322" s="1">
        <v>45013</v>
      </c>
    </row>
    <row r="323" spans="1:1" x14ac:dyDescent="0.25">
      <c r="A323" s="1">
        <v>45014</v>
      </c>
    </row>
    <row r="324" spans="1:1" x14ac:dyDescent="0.25">
      <c r="A324" s="1">
        <v>45015</v>
      </c>
    </row>
    <row r="325" spans="1:1" x14ac:dyDescent="0.25">
      <c r="A325" s="1">
        <v>45016</v>
      </c>
    </row>
    <row r="326" spans="1:1" x14ac:dyDescent="0.25">
      <c r="A326" s="1">
        <v>45017</v>
      </c>
    </row>
    <row r="327" spans="1:1" x14ac:dyDescent="0.25">
      <c r="A327" s="1">
        <v>45018</v>
      </c>
    </row>
    <row r="328" spans="1:1" x14ac:dyDescent="0.25">
      <c r="A328" s="1">
        <v>45019</v>
      </c>
    </row>
    <row r="329" spans="1:1" x14ac:dyDescent="0.25">
      <c r="A329" s="1">
        <v>45020</v>
      </c>
    </row>
    <row r="330" spans="1:1" x14ac:dyDescent="0.25">
      <c r="A330" s="1">
        <v>45021</v>
      </c>
    </row>
    <row r="331" spans="1:1" x14ac:dyDescent="0.25">
      <c r="A331" s="1">
        <v>45022</v>
      </c>
    </row>
    <row r="332" spans="1:1" x14ac:dyDescent="0.25">
      <c r="A332" s="1">
        <v>45023</v>
      </c>
    </row>
    <row r="333" spans="1:1" x14ac:dyDescent="0.25">
      <c r="A333" s="1">
        <v>45024</v>
      </c>
    </row>
    <row r="334" spans="1:1" x14ac:dyDescent="0.25">
      <c r="A334" s="1">
        <v>45025</v>
      </c>
    </row>
    <row r="335" spans="1:1" x14ac:dyDescent="0.25">
      <c r="A335" s="1">
        <v>45026</v>
      </c>
    </row>
    <row r="336" spans="1:1" x14ac:dyDescent="0.25">
      <c r="A336" s="1">
        <v>45027</v>
      </c>
    </row>
    <row r="337" spans="1:1" x14ac:dyDescent="0.25">
      <c r="A337" s="1">
        <v>45028</v>
      </c>
    </row>
    <row r="338" spans="1:1" x14ac:dyDescent="0.25">
      <c r="A338" s="1">
        <v>45029</v>
      </c>
    </row>
    <row r="339" spans="1:1" x14ac:dyDescent="0.25">
      <c r="A339" s="1">
        <v>45030</v>
      </c>
    </row>
    <row r="340" spans="1:1" x14ac:dyDescent="0.25">
      <c r="A340" s="1">
        <v>45031</v>
      </c>
    </row>
    <row r="341" spans="1:1" x14ac:dyDescent="0.25">
      <c r="A341" s="1">
        <v>45032</v>
      </c>
    </row>
    <row r="342" spans="1:1" x14ac:dyDescent="0.25">
      <c r="A342" s="1">
        <v>45033</v>
      </c>
    </row>
    <row r="343" spans="1:1" x14ac:dyDescent="0.25">
      <c r="A343" s="1">
        <v>45034</v>
      </c>
    </row>
    <row r="344" spans="1:1" x14ac:dyDescent="0.25">
      <c r="A344" s="1">
        <v>45035</v>
      </c>
    </row>
    <row r="345" spans="1:1" x14ac:dyDescent="0.25">
      <c r="A345" s="1">
        <v>45036</v>
      </c>
    </row>
    <row r="346" spans="1:1" x14ac:dyDescent="0.25">
      <c r="A346" s="1">
        <v>45037</v>
      </c>
    </row>
    <row r="347" spans="1:1" x14ac:dyDescent="0.25">
      <c r="A347" s="1">
        <v>45038</v>
      </c>
    </row>
    <row r="348" spans="1:1" x14ac:dyDescent="0.25">
      <c r="A348" s="1">
        <v>45039</v>
      </c>
    </row>
    <row r="349" spans="1:1" x14ac:dyDescent="0.25">
      <c r="A349" s="1">
        <v>45040</v>
      </c>
    </row>
    <row r="350" spans="1:1" x14ac:dyDescent="0.25">
      <c r="A350" s="1">
        <v>45041</v>
      </c>
    </row>
    <row r="351" spans="1:1" x14ac:dyDescent="0.25">
      <c r="A351" s="1">
        <v>45042</v>
      </c>
    </row>
    <row r="352" spans="1:1" x14ac:dyDescent="0.25">
      <c r="A352" s="1">
        <v>45043</v>
      </c>
    </row>
    <row r="353" spans="1:1" x14ac:dyDescent="0.25">
      <c r="A353" s="1">
        <v>45044</v>
      </c>
    </row>
    <row r="354" spans="1:1" x14ac:dyDescent="0.25">
      <c r="A354" s="1">
        <v>45045</v>
      </c>
    </row>
    <row r="355" spans="1:1" x14ac:dyDescent="0.25">
      <c r="A355" s="1">
        <v>45046</v>
      </c>
    </row>
    <row r="356" spans="1:1" x14ac:dyDescent="0.25">
      <c r="A356" s="1">
        <v>45047</v>
      </c>
    </row>
    <row r="357" spans="1:1" x14ac:dyDescent="0.25">
      <c r="A357" s="1">
        <v>45048</v>
      </c>
    </row>
    <row r="358" spans="1:1" x14ac:dyDescent="0.25">
      <c r="A358" s="1">
        <v>45049</v>
      </c>
    </row>
    <row r="359" spans="1:1" x14ac:dyDescent="0.25">
      <c r="A359" s="1">
        <v>45050</v>
      </c>
    </row>
    <row r="360" spans="1:1" x14ac:dyDescent="0.25">
      <c r="A360" s="1">
        <v>45051</v>
      </c>
    </row>
    <row r="361" spans="1:1" x14ac:dyDescent="0.25">
      <c r="A361" s="1">
        <v>45052</v>
      </c>
    </row>
    <row r="362" spans="1:1" x14ac:dyDescent="0.25">
      <c r="A362" s="1">
        <v>45053</v>
      </c>
    </row>
    <row r="363" spans="1:1" x14ac:dyDescent="0.25">
      <c r="A363" s="1">
        <v>45054</v>
      </c>
    </row>
    <row r="364" spans="1:1" x14ac:dyDescent="0.25">
      <c r="A364" s="1">
        <v>45055</v>
      </c>
    </row>
    <row r="365" spans="1:1" x14ac:dyDescent="0.25">
      <c r="A365" s="1">
        <v>45056</v>
      </c>
    </row>
    <row r="366" spans="1:1" x14ac:dyDescent="0.25">
      <c r="A366" s="1">
        <v>45057</v>
      </c>
    </row>
    <row r="367" spans="1:1" x14ac:dyDescent="0.25">
      <c r="A367" s="1">
        <v>45058</v>
      </c>
    </row>
    <row r="368" spans="1:1" x14ac:dyDescent="0.25">
      <c r="A368" s="1">
        <v>45059</v>
      </c>
    </row>
    <row r="369" spans="1:1" x14ac:dyDescent="0.25">
      <c r="A369" s="1">
        <v>45060</v>
      </c>
    </row>
    <row r="370" spans="1:1" x14ac:dyDescent="0.25">
      <c r="A370" s="1">
        <v>45061</v>
      </c>
    </row>
    <row r="371" spans="1:1" x14ac:dyDescent="0.25">
      <c r="A371" s="1">
        <v>45062</v>
      </c>
    </row>
    <row r="372" spans="1:1" x14ac:dyDescent="0.25">
      <c r="A372" s="1">
        <v>45063</v>
      </c>
    </row>
    <row r="373" spans="1:1" x14ac:dyDescent="0.25">
      <c r="A373" s="1">
        <v>45064</v>
      </c>
    </row>
    <row r="374" spans="1:1" x14ac:dyDescent="0.25">
      <c r="A374" s="1">
        <v>45065</v>
      </c>
    </row>
    <row r="375" spans="1:1" x14ac:dyDescent="0.25">
      <c r="A375" s="1">
        <v>45066</v>
      </c>
    </row>
    <row r="376" spans="1:1" x14ac:dyDescent="0.25">
      <c r="A376" s="1">
        <v>45067</v>
      </c>
    </row>
    <row r="377" spans="1:1" x14ac:dyDescent="0.25">
      <c r="A377" s="1">
        <v>45068</v>
      </c>
    </row>
    <row r="378" spans="1:1" x14ac:dyDescent="0.25">
      <c r="A378" s="1">
        <v>45069</v>
      </c>
    </row>
    <row r="379" spans="1:1" x14ac:dyDescent="0.25">
      <c r="A379" s="1">
        <v>45070</v>
      </c>
    </row>
    <row r="380" spans="1:1" x14ac:dyDescent="0.25">
      <c r="A380" s="1">
        <v>45071</v>
      </c>
    </row>
    <row r="381" spans="1:1" x14ac:dyDescent="0.25">
      <c r="A381" s="1">
        <v>45072</v>
      </c>
    </row>
    <row r="382" spans="1:1" x14ac:dyDescent="0.25">
      <c r="A382" s="1">
        <v>45073</v>
      </c>
    </row>
    <row r="383" spans="1:1" x14ac:dyDescent="0.25">
      <c r="A383" s="1">
        <v>45074</v>
      </c>
    </row>
    <row r="384" spans="1:1" x14ac:dyDescent="0.25">
      <c r="A384" s="1">
        <v>45075</v>
      </c>
    </row>
    <row r="385" spans="1:1" x14ac:dyDescent="0.25">
      <c r="A385" s="1">
        <v>45076</v>
      </c>
    </row>
    <row r="386" spans="1:1" x14ac:dyDescent="0.25">
      <c r="A386" s="1">
        <v>45077</v>
      </c>
    </row>
    <row r="387" spans="1:1" x14ac:dyDescent="0.25">
      <c r="A387" s="1">
        <v>45078</v>
      </c>
    </row>
    <row r="388" spans="1:1" x14ac:dyDescent="0.25">
      <c r="A388" s="1">
        <v>45079</v>
      </c>
    </row>
    <row r="389" spans="1:1" x14ac:dyDescent="0.25">
      <c r="A389" s="1">
        <v>45080</v>
      </c>
    </row>
    <row r="390" spans="1:1" x14ac:dyDescent="0.25">
      <c r="A390" s="1">
        <v>45081</v>
      </c>
    </row>
    <row r="391" spans="1:1" x14ac:dyDescent="0.25">
      <c r="A391" s="1">
        <v>45082</v>
      </c>
    </row>
    <row r="392" spans="1:1" x14ac:dyDescent="0.25">
      <c r="A392" s="1">
        <v>45083</v>
      </c>
    </row>
    <row r="393" spans="1:1" x14ac:dyDescent="0.25">
      <c r="A393" s="1">
        <v>45084</v>
      </c>
    </row>
    <row r="394" spans="1:1" x14ac:dyDescent="0.25">
      <c r="A394" s="1">
        <v>45085</v>
      </c>
    </row>
    <row r="395" spans="1:1" x14ac:dyDescent="0.25">
      <c r="A395" s="1">
        <v>45086</v>
      </c>
    </row>
    <row r="396" spans="1:1" x14ac:dyDescent="0.25">
      <c r="A396" s="1">
        <v>45087</v>
      </c>
    </row>
    <row r="397" spans="1:1" x14ac:dyDescent="0.25">
      <c r="A397" s="1">
        <v>45088</v>
      </c>
    </row>
    <row r="398" spans="1:1" x14ac:dyDescent="0.25">
      <c r="A398" s="1">
        <v>45089</v>
      </c>
    </row>
    <row r="399" spans="1:1" x14ac:dyDescent="0.25">
      <c r="A399" s="1">
        <v>45090</v>
      </c>
    </row>
    <row r="400" spans="1:1" x14ac:dyDescent="0.25">
      <c r="A400" s="1">
        <v>45091</v>
      </c>
    </row>
    <row r="401" spans="1:1" x14ac:dyDescent="0.25">
      <c r="A401" s="1">
        <v>45092</v>
      </c>
    </row>
    <row r="402" spans="1:1" x14ac:dyDescent="0.25">
      <c r="A402" s="1">
        <v>45093</v>
      </c>
    </row>
    <row r="403" spans="1:1" x14ac:dyDescent="0.25">
      <c r="A403" s="1">
        <v>45094</v>
      </c>
    </row>
    <row r="404" spans="1:1" x14ac:dyDescent="0.25">
      <c r="A404" s="1">
        <v>45095</v>
      </c>
    </row>
    <row r="405" spans="1:1" x14ac:dyDescent="0.25">
      <c r="A405" s="1">
        <v>45096</v>
      </c>
    </row>
    <row r="406" spans="1:1" x14ac:dyDescent="0.25">
      <c r="A406" s="1">
        <v>45097</v>
      </c>
    </row>
    <row r="407" spans="1:1" x14ac:dyDescent="0.25">
      <c r="A407" s="1">
        <v>45098</v>
      </c>
    </row>
    <row r="408" spans="1:1" x14ac:dyDescent="0.25">
      <c r="A408" s="1">
        <v>45099</v>
      </c>
    </row>
    <row r="409" spans="1:1" x14ac:dyDescent="0.25">
      <c r="A409" s="1">
        <v>45100</v>
      </c>
    </row>
    <row r="410" spans="1:1" x14ac:dyDescent="0.25">
      <c r="A410" s="1">
        <v>45101</v>
      </c>
    </row>
    <row r="411" spans="1:1" x14ac:dyDescent="0.25">
      <c r="A411" s="1">
        <v>45102</v>
      </c>
    </row>
    <row r="412" spans="1:1" x14ac:dyDescent="0.25">
      <c r="A412" s="1">
        <v>45103</v>
      </c>
    </row>
    <row r="413" spans="1:1" x14ac:dyDescent="0.25">
      <c r="A413" s="1">
        <v>45104</v>
      </c>
    </row>
    <row r="414" spans="1:1" x14ac:dyDescent="0.25">
      <c r="A414" s="1">
        <v>45105</v>
      </c>
    </row>
    <row r="415" spans="1:1" x14ac:dyDescent="0.25">
      <c r="A415" s="1">
        <v>45106</v>
      </c>
    </row>
    <row r="416" spans="1:1" x14ac:dyDescent="0.25">
      <c r="A416" s="1">
        <v>45107</v>
      </c>
    </row>
    <row r="417" spans="1:1" x14ac:dyDescent="0.25">
      <c r="A417" s="1">
        <v>45108</v>
      </c>
    </row>
    <row r="418" spans="1:1" x14ac:dyDescent="0.25">
      <c r="A418" s="1">
        <v>45109</v>
      </c>
    </row>
    <row r="419" spans="1:1" x14ac:dyDescent="0.25">
      <c r="A419" s="1">
        <v>45110</v>
      </c>
    </row>
    <row r="420" spans="1:1" x14ac:dyDescent="0.25">
      <c r="A420" s="1">
        <v>45111</v>
      </c>
    </row>
    <row r="421" spans="1:1" x14ac:dyDescent="0.25">
      <c r="A421" s="1">
        <v>45112</v>
      </c>
    </row>
    <row r="422" spans="1:1" x14ac:dyDescent="0.25">
      <c r="A422" s="1">
        <v>45113</v>
      </c>
    </row>
    <row r="423" spans="1:1" x14ac:dyDescent="0.25">
      <c r="A423" s="1">
        <v>45114</v>
      </c>
    </row>
    <row r="424" spans="1:1" x14ac:dyDescent="0.25">
      <c r="A424" s="1">
        <v>45115</v>
      </c>
    </row>
    <row r="425" spans="1:1" x14ac:dyDescent="0.25">
      <c r="A425" s="1">
        <v>45116</v>
      </c>
    </row>
    <row r="426" spans="1:1" x14ac:dyDescent="0.25">
      <c r="A426" s="1">
        <v>45117</v>
      </c>
    </row>
    <row r="427" spans="1:1" x14ac:dyDescent="0.25">
      <c r="A427" s="1">
        <v>45118</v>
      </c>
    </row>
    <row r="428" spans="1:1" x14ac:dyDescent="0.25">
      <c r="A428" s="1">
        <v>45119</v>
      </c>
    </row>
    <row r="429" spans="1:1" x14ac:dyDescent="0.25">
      <c r="A429" s="1">
        <v>45120</v>
      </c>
    </row>
    <row r="430" spans="1:1" x14ac:dyDescent="0.25">
      <c r="A430" s="1">
        <v>45121</v>
      </c>
    </row>
    <row r="431" spans="1:1" x14ac:dyDescent="0.25">
      <c r="A431" s="1">
        <v>45122</v>
      </c>
    </row>
    <row r="432" spans="1:1" x14ac:dyDescent="0.25">
      <c r="A432" s="1">
        <v>45123</v>
      </c>
    </row>
    <row r="433" spans="1:1" x14ac:dyDescent="0.25">
      <c r="A433" s="1">
        <v>45124</v>
      </c>
    </row>
    <row r="434" spans="1:1" x14ac:dyDescent="0.25">
      <c r="A434" s="1">
        <v>45125</v>
      </c>
    </row>
    <row r="435" spans="1:1" x14ac:dyDescent="0.25">
      <c r="A435" s="1">
        <v>45126</v>
      </c>
    </row>
    <row r="436" spans="1:1" x14ac:dyDescent="0.25">
      <c r="A436" s="1">
        <v>45127</v>
      </c>
    </row>
    <row r="437" spans="1:1" x14ac:dyDescent="0.25">
      <c r="A437" s="1">
        <v>45128</v>
      </c>
    </row>
    <row r="438" spans="1:1" x14ac:dyDescent="0.25">
      <c r="A438" s="1">
        <v>45129</v>
      </c>
    </row>
    <row r="439" spans="1:1" x14ac:dyDescent="0.25">
      <c r="A439" s="1">
        <v>45130</v>
      </c>
    </row>
    <row r="440" spans="1:1" x14ac:dyDescent="0.25">
      <c r="A440" s="1">
        <v>45131</v>
      </c>
    </row>
    <row r="441" spans="1:1" x14ac:dyDescent="0.25">
      <c r="A441" s="1">
        <v>45132</v>
      </c>
    </row>
    <row r="442" spans="1:1" x14ac:dyDescent="0.25">
      <c r="A442" s="1">
        <v>45133</v>
      </c>
    </row>
    <row r="443" spans="1:1" x14ac:dyDescent="0.25">
      <c r="A443" s="1">
        <v>45134</v>
      </c>
    </row>
    <row r="444" spans="1:1" x14ac:dyDescent="0.25">
      <c r="A444" s="1">
        <v>45135</v>
      </c>
    </row>
    <row r="445" spans="1:1" x14ac:dyDescent="0.25">
      <c r="A445" s="1">
        <v>45136</v>
      </c>
    </row>
    <row r="446" spans="1:1" x14ac:dyDescent="0.25">
      <c r="A446" s="1">
        <v>45137</v>
      </c>
    </row>
    <row r="447" spans="1:1" x14ac:dyDescent="0.25">
      <c r="A447" s="1">
        <v>45138</v>
      </c>
    </row>
    <row r="448" spans="1:1" x14ac:dyDescent="0.25">
      <c r="A448" s="1">
        <v>45139</v>
      </c>
    </row>
    <row r="449" spans="1:1" x14ac:dyDescent="0.25">
      <c r="A449" s="1">
        <v>45140</v>
      </c>
    </row>
    <row r="450" spans="1:1" x14ac:dyDescent="0.25">
      <c r="A450" s="1">
        <v>45141</v>
      </c>
    </row>
    <row r="451" spans="1:1" x14ac:dyDescent="0.25">
      <c r="A451" s="1">
        <v>45142</v>
      </c>
    </row>
    <row r="452" spans="1:1" x14ac:dyDescent="0.25">
      <c r="A452" s="1">
        <v>45143</v>
      </c>
    </row>
    <row r="453" spans="1:1" x14ac:dyDescent="0.25">
      <c r="A453" s="1">
        <v>45144</v>
      </c>
    </row>
    <row r="454" spans="1:1" x14ac:dyDescent="0.25">
      <c r="A454" s="1">
        <v>45145</v>
      </c>
    </row>
    <row r="455" spans="1:1" x14ac:dyDescent="0.25">
      <c r="A455" s="1">
        <v>45146</v>
      </c>
    </row>
    <row r="456" spans="1:1" x14ac:dyDescent="0.25">
      <c r="A456" s="1">
        <v>45147</v>
      </c>
    </row>
    <row r="457" spans="1:1" x14ac:dyDescent="0.25">
      <c r="A457" s="1">
        <v>45148</v>
      </c>
    </row>
    <row r="458" spans="1:1" x14ac:dyDescent="0.25">
      <c r="A458" s="1">
        <v>45149</v>
      </c>
    </row>
    <row r="459" spans="1:1" x14ac:dyDescent="0.25">
      <c r="A459" s="1">
        <v>45150</v>
      </c>
    </row>
    <row r="460" spans="1:1" x14ac:dyDescent="0.25">
      <c r="A460" s="1">
        <v>45151</v>
      </c>
    </row>
    <row r="461" spans="1:1" x14ac:dyDescent="0.25">
      <c r="A461" s="1">
        <v>45152</v>
      </c>
    </row>
    <row r="462" spans="1:1" x14ac:dyDescent="0.25">
      <c r="A462" s="1">
        <v>45153</v>
      </c>
    </row>
    <row r="463" spans="1:1" x14ac:dyDescent="0.25">
      <c r="A463" s="1">
        <v>45154</v>
      </c>
    </row>
    <row r="464" spans="1:1" x14ac:dyDescent="0.25">
      <c r="A464" s="1">
        <v>45155</v>
      </c>
    </row>
    <row r="465" spans="1:1" x14ac:dyDescent="0.25">
      <c r="A465" s="1">
        <v>45156</v>
      </c>
    </row>
    <row r="466" spans="1:1" x14ac:dyDescent="0.25">
      <c r="A466" s="1">
        <v>45157</v>
      </c>
    </row>
    <row r="467" spans="1:1" x14ac:dyDescent="0.25">
      <c r="A467" s="1">
        <v>45158</v>
      </c>
    </row>
    <row r="468" spans="1:1" x14ac:dyDescent="0.25">
      <c r="A468" s="1">
        <v>45159</v>
      </c>
    </row>
    <row r="469" spans="1:1" x14ac:dyDescent="0.25">
      <c r="A469" s="1">
        <v>45160</v>
      </c>
    </row>
    <row r="470" spans="1:1" x14ac:dyDescent="0.25">
      <c r="A470" s="1">
        <v>45161</v>
      </c>
    </row>
    <row r="471" spans="1:1" x14ac:dyDescent="0.25">
      <c r="A471" s="1">
        <v>45162</v>
      </c>
    </row>
    <row r="472" spans="1:1" x14ac:dyDescent="0.25">
      <c r="A472" s="1">
        <v>45163</v>
      </c>
    </row>
    <row r="473" spans="1:1" x14ac:dyDescent="0.25">
      <c r="A473" s="1">
        <v>45164</v>
      </c>
    </row>
    <row r="474" spans="1:1" x14ac:dyDescent="0.25">
      <c r="A474" s="1">
        <v>45165</v>
      </c>
    </row>
    <row r="475" spans="1:1" x14ac:dyDescent="0.25">
      <c r="A475" s="1">
        <v>45166</v>
      </c>
    </row>
    <row r="476" spans="1:1" x14ac:dyDescent="0.25">
      <c r="A476" s="1">
        <v>45167</v>
      </c>
    </row>
    <row r="477" spans="1:1" x14ac:dyDescent="0.25">
      <c r="A477" s="1">
        <v>45168</v>
      </c>
    </row>
    <row r="478" spans="1:1" x14ac:dyDescent="0.25">
      <c r="A478" s="1">
        <v>45169</v>
      </c>
    </row>
    <row r="479" spans="1:1" x14ac:dyDescent="0.25">
      <c r="A479" s="1">
        <v>45170</v>
      </c>
    </row>
    <row r="480" spans="1:1" x14ac:dyDescent="0.25">
      <c r="A480" s="1">
        <v>45171</v>
      </c>
    </row>
    <row r="481" spans="1:1" x14ac:dyDescent="0.25">
      <c r="A481" s="1">
        <v>45172</v>
      </c>
    </row>
    <row r="482" spans="1:1" x14ac:dyDescent="0.25">
      <c r="A482" s="1">
        <v>45173</v>
      </c>
    </row>
    <row r="483" spans="1:1" x14ac:dyDescent="0.25">
      <c r="A483" s="1">
        <v>45174</v>
      </c>
    </row>
    <row r="484" spans="1:1" x14ac:dyDescent="0.25">
      <c r="A484" s="1">
        <v>45175</v>
      </c>
    </row>
    <row r="485" spans="1:1" x14ac:dyDescent="0.25">
      <c r="A485" s="1">
        <v>45176</v>
      </c>
    </row>
    <row r="486" spans="1:1" x14ac:dyDescent="0.25">
      <c r="A486" s="1">
        <v>45177</v>
      </c>
    </row>
    <row r="487" spans="1:1" x14ac:dyDescent="0.25">
      <c r="A487" s="1">
        <v>45178</v>
      </c>
    </row>
    <row r="488" spans="1:1" x14ac:dyDescent="0.25">
      <c r="A488" s="1">
        <v>45179</v>
      </c>
    </row>
    <row r="489" spans="1:1" x14ac:dyDescent="0.25">
      <c r="A489" s="1">
        <v>45180</v>
      </c>
    </row>
    <row r="490" spans="1:1" x14ac:dyDescent="0.25">
      <c r="A490" s="1">
        <v>45181</v>
      </c>
    </row>
    <row r="491" spans="1:1" x14ac:dyDescent="0.25">
      <c r="A491" s="1">
        <v>45182</v>
      </c>
    </row>
    <row r="492" spans="1:1" x14ac:dyDescent="0.25">
      <c r="A492" s="1">
        <v>45183</v>
      </c>
    </row>
    <row r="493" spans="1:1" x14ac:dyDescent="0.25">
      <c r="A493" s="1">
        <v>45184</v>
      </c>
    </row>
    <row r="494" spans="1:1" x14ac:dyDescent="0.25">
      <c r="A494" s="1">
        <v>45185</v>
      </c>
    </row>
    <row r="495" spans="1:1" x14ac:dyDescent="0.25">
      <c r="A495" s="1">
        <v>45186</v>
      </c>
    </row>
    <row r="496" spans="1:1" x14ac:dyDescent="0.25">
      <c r="A496" s="1">
        <v>45187</v>
      </c>
    </row>
    <row r="497" spans="1:1" x14ac:dyDescent="0.25">
      <c r="A497" s="1">
        <v>45188</v>
      </c>
    </row>
    <row r="498" spans="1:1" x14ac:dyDescent="0.25">
      <c r="A498" s="1">
        <v>45189</v>
      </c>
    </row>
    <row r="499" spans="1:1" x14ac:dyDescent="0.25">
      <c r="A499" s="1">
        <v>45190</v>
      </c>
    </row>
    <row r="500" spans="1:1" x14ac:dyDescent="0.25">
      <c r="A500" s="1">
        <v>45191</v>
      </c>
    </row>
    <row r="501" spans="1:1" x14ac:dyDescent="0.25">
      <c r="A501" s="1">
        <v>45192</v>
      </c>
    </row>
    <row r="502" spans="1:1" x14ac:dyDescent="0.25">
      <c r="A502" s="1">
        <v>45193</v>
      </c>
    </row>
    <row r="503" spans="1:1" x14ac:dyDescent="0.25">
      <c r="A503" s="1">
        <v>45194</v>
      </c>
    </row>
    <row r="504" spans="1:1" x14ac:dyDescent="0.25">
      <c r="A504" s="1">
        <v>45195</v>
      </c>
    </row>
    <row r="505" spans="1:1" x14ac:dyDescent="0.25">
      <c r="A505" s="1">
        <v>45196</v>
      </c>
    </row>
    <row r="506" spans="1:1" x14ac:dyDescent="0.25">
      <c r="A506" s="1">
        <v>45197</v>
      </c>
    </row>
    <row r="507" spans="1:1" x14ac:dyDescent="0.25">
      <c r="A507" s="1">
        <v>45198</v>
      </c>
    </row>
    <row r="508" spans="1:1" x14ac:dyDescent="0.25">
      <c r="A508" s="1">
        <v>45199</v>
      </c>
    </row>
    <row r="509" spans="1:1" x14ac:dyDescent="0.25">
      <c r="A509" s="1">
        <v>45200</v>
      </c>
    </row>
    <row r="510" spans="1:1" x14ac:dyDescent="0.25">
      <c r="A510" s="1">
        <v>45201</v>
      </c>
    </row>
    <row r="511" spans="1:1" x14ac:dyDescent="0.25">
      <c r="A511" s="1">
        <v>45202</v>
      </c>
    </row>
    <row r="512" spans="1:1" x14ac:dyDescent="0.25">
      <c r="A512" s="1">
        <v>45203</v>
      </c>
    </row>
    <row r="513" spans="1:1" x14ac:dyDescent="0.25">
      <c r="A513" s="1">
        <v>45204</v>
      </c>
    </row>
    <row r="514" spans="1:1" x14ac:dyDescent="0.25">
      <c r="A514" s="1">
        <v>45205</v>
      </c>
    </row>
    <row r="515" spans="1:1" x14ac:dyDescent="0.25">
      <c r="A515" s="1">
        <v>45206</v>
      </c>
    </row>
    <row r="516" spans="1:1" x14ac:dyDescent="0.25">
      <c r="A516" s="1">
        <v>45207</v>
      </c>
    </row>
    <row r="517" spans="1:1" x14ac:dyDescent="0.25">
      <c r="A517" s="1">
        <v>45208</v>
      </c>
    </row>
    <row r="518" spans="1:1" x14ac:dyDescent="0.25">
      <c r="A518" s="1">
        <v>45209</v>
      </c>
    </row>
    <row r="519" spans="1:1" x14ac:dyDescent="0.25">
      <c r="A519" s="1">
        <v>45210</v>
      </c>
    </row>
    <row r="520" spans="1:1" x14ac:dyDescent="0.25">
      <c r="A520" s="1">
        <v>45211</v>
      </c>
    </row>
    <row r="521" spans="1:1" x14ac:dyDescent="0.25">
      <c r="A521" s="1">
        <v>45212</v>
      </c>
    </row>
    <row r="522" spans="1:1" x14ac:dyDescent="0.25">
      <c r="A522" s="1">
        <v>45213</v>
      </c>
    </row>
    <row r="523" spans="1:1" x14ac:dyDescent="0.25">
      <c r="A523" s="1">
        <v>45214</v>
      </c>
    </row>
    <row r="524" spans="1:1" x14ac:dyDescent="0.25">
      <c r="A524" s="1">
        <v>45215</v>
      </c>
    </row>
    <row r="525" spans="1:1" x14ac:dyDescent="0.25">
      <c r="A525" s="1">
        <v>45216</v>
      </c>
    </row>
    <row r="526" spans="1:1" x14ac:dyDescent="0.25">
      <c r="A526" s="1">
        <v>45217</v>
      </c>
    </row>
    <row r="527" spans="1:1" x14ac:dyDescent="0.25">
      <c r="A527" s="1">
        <v>45218</v>
      </c>
    </row>
    <row r="528" spans="1:1" x14ac:dyDescent="0.25">
      <c r="A528" s="1">
        <v>45219</v>
      </c>
    </row>
    <row r="529" spans="1:1" x14ac:dyDescent="0.25">
      <c r="A529" s="1">
        <v>45220</v>
      </c>
    </row>
    <row r="530" spans="1:1" x14ac:dyDescent="0.25">
      <c r="A530" s="1">
        <v>45221</v>
      </c>
    </row>
    <row r="531" spans="1:1" x14ac:dyDescent="0.25">
      <c r="A531" s="1">
        <v>45222</v>
      </c>
    </row>
    <row r="532" spans="1:1" x14ac:dyDescent="0.25">
      <c r="A532" s="1">
        <v>45223</v>
      </c>
    </row>
    <row r="533" spans="1:1" x14ac:dyDescent="0.25">
      <c r="A533" s="1">
        <v>45224</v>
      </c>
    </row>
    <row r="534" spans="1:1" x14ac:dyDescent="0.25">
      <c r="A534" s="1">
        <v>45225</v>
      </c>
    </row>
    <row r="535" spans="1:1" x14ac:dyDescent="0.25">
      <c r="A535" s="1">
        <v>45226</v>
      </c>
    </row>
    <row r="536" spans="1:1" x14ac:dyDescent="0.25">
      <c r="A536" s="1">
        <v>45227</v>
      </c>
    </row>
    <row r="537" spans="1:1" x14ac:dyDescent="0.25">
      <c r="A537" s="1">
        <v>45228</v>
      </c>
    </row>
    <row r="538" spans="1:1" x14ac:dyDescent="0.25">
      <c r="A538" s="1">
        <v>45229</v>
      </c>
    </row>
    <row r="539" spans="1:1" x14ac:dyDescent="0.25">
      <c r="A539" s="1">
        <v>45230</v>
      </c>
    </row>
    <row r="540" spans="1:1" x14ac:dyDescent="0.25">
      <c r="A540" s="1">
        <v>45231</v>
      </c>
    </row>
    <row r="541" spans="1:1" x14ac:dyDescent="0.25">
      <c r="A541" s="1">
        <v>45232</v>
      </c>
    </row>
    <row r="542" spans="1:1" x14ac:dyDescent="0.25">
      <c r="A542" s="1">
        <v>45233</v>
      </c>
    </row>
    <row r="543" spans="1:1" x14ac:dyDescent="0.25">
      <c r="A543" s="1">
        <v>45234</v>
      </c>
    </row>
    <row r="544" spans="1:1" x14ac:dyDescent="0.25">
      <c r="A544" s="1">
        <v>45235</v>
      </c>
    </row>
    <row r="545" spans="1:1" x14ac:dyDescent="0.25">
      <c r="A545" s="1">
        <v>45236</v>
      </c>
    </row>
    <row r="546" spans="1:1" x14ac:dyDescent="0.25">
      <c r="A546" s="1">
        <v>45237</v>
      </c>
    </row>
    <row r="547" spans="1:1" x14ac:dyDescent="0.25">
      <c r="A547" s="1">
        <v>45238</v>
      </c>
    </row>
    <row r="548" spans="1:1" x14ac:dyDescent="0.25">
      <c r="A548" s="1">
        <v>45239</v>
      </c>
    </row>
    <row r="549" spans="1:1" x14ac:dyDescent="0.25">
      <c r="A549" s="1">
        <v>45240</v>
      </c>
    </row>
    <row r="550" spans="1:1" x14ac:dyDescent="0.25">
      <c r="A550" s="1">
        <v>45241</v>
      </c>
    </row>
    <row r="551" spans="1:1" x14ac:dyDescent="0.25">
      <c r="A551" s="1">
        <v>45242</v>
      </c>
    </row>
    <row r="552" spans="1:1" x14ac:dyDescent="0.25">
      <c r="A552" s="1">
        <v>45243</v>
      </c>
    </row>
    <row r="553" spans="1:1" x14ac:dyDescent="0.25">
      <c r="A553" s="1">
        <v>45244</v>
      </c>
    </row>
    <row r="554" spans="1:1" x14ac:dyDescent="0.25">
      <c r="A554" s="1">
        <v>45245</v>
      </c>
    </row>
    <row r="555" spans="1:1" x14ac:dyDescent="0.25">
      <c r="A555" s="1">
        <v>45246</v>
      </c>
    </row>
    <row r="556" spans="1:1" x14ac:dyDescent="0.25">
      <c r="A556" s="1">
        <v>45247</v>
      </c>
    </row>
    <row r="557" spans="1:1" x14ac:dyDescent="0.25">
      <c r="A557" s="1">
        <v>45248</v>
      </c>
    </row>
    <row r="558" spans="1:1" x14ac:dyDescent="0.25">
      <c r="A558" s="1">
        <v>45249</v>
      </c>
    </row>
    <row r="559" spans="1:1" x14ac:dyDescent="0.25">
      <c r="A559" s="1">
        <v>45250</v>
      </c>
    </row>
    <row r="560" spans="1:1" x14ac:dyDescent="0.25">
      <c r="A560" s="1">
        <v>45251</v>
      </c>
    </row>
    <row r="561" spans="1:1" x14ac:dyDescent="0.25">
      <c r="A561" s="1">
        <v>45252</v>
      </c>
    </row>
    <row r="562" spans="1:1" x14ac:dyDescent="0.25">
      <c r="A562" s="1">
        <v>45253</v>
      </c>
    </row>
    <row r="563" spans="1:1" x14ac:dyDescent="0.25">
      <c r="A563" s="1">
        <v>45254</v>
      </c>
    </row>
    <row r="564" spans="1:1" x14ac:dyDescent="0.25">
      <c r="A564" s="1">
        <v>45255</v>
      </c>
    </row>
    <row r="565" spans="1:1" x14ac:dyDescent="0.25">
      <c r="A565" s="1">
        <v>45256</v>
      </c>
    </row>
    <row r="566" spans="1:1" x14ac:dyDescent="0.25">
      <c r="A566" s="1">
        <v>45257</v>
      </c>
    </row>
    <row r="567" spans="1:1" x14ac:dyDescent="0.25">
      <c r="A567" s="1">
        <v>45258</v>
      </c>
    </row>
    <row r="568" spans="1:1" x14ac:dyDescent="0.25">
      <c r="A568" s="1">
        <v>45259</v>
      </c>
    </row>
    <row r="569" spans="1:1" x14ac:dyDescent="0.25">
      <c r="A569" s="1">
        <v>45260</v>
      </c>
    </row>
    <row r="570" spans="1:1" x14ac:dyDescent="0.25">
      <c r="A570" s="1">
        <v>45261</v>
      </c>
    </row>
    <row r="571" spans="1:1" x14ac:dyDescent="0.25">
      <c r="A571" s="1">
        <v>45262</v>
      </c>
    </row>
    <row r="572" spans="1:1" x14ac:dyDescent="0.25">
      <c r="A572" s="1">
        <v>45263</v>
      </c>
    </row>
    <row r="573" spans="1:1" x14ac:dyDescent="0.25">
      <c r="A573" s="1">
        <v>45264</v>
      </c>
    </row>
    <row r="574" spans="1:1" x14ac:dyDescent="0.25">
      <c r="A574" s="1">
        <v>45265</v>
      </c>
    </row>
    <row r="575" spans="1:1" x14ac:dyDescent="0.25">
      <c r="A575" s="1">
        <v>45266</v>
      </c>
    </row>
    <row r="576" spans="1:1" x14ac:dyDescent="0.25">
      <c r="A576" s="1">
        <v>45267</v>
      </c>
    </row>
    <row r="577" spans="1:1" x14ac:dyDescent="0.25">
      <c r="A577" s="1">
        <v>45268</v>
      </c>
    </row>
    <row r="578" spans="1:1" x14ac:dyDescent="0.25">
      <c r="A578" s="1">
        <v>45269</v>
      </c>
    </row>
    <row r="579" spans="1:1" x14ac:dyDescent="0.25">
      <c r="A579" s="1">
        <v>45270</v>
      </c>
    </row>
    <row r="580" spans="1:1" x14ac:dyDescent="0.25">
      <c r="A580" s="1">
        <v>45271</v>
      </c>
    </row>
    <row r="581" spans="1:1" x14ac:dyDescent="0.25">
      <c r="A581" s="1">
        <v>45272</v>
      </c>
    </row>
    <row r="582" spans="1:1" x14ac:dyDescent="0.25">
      <c r="A582" s="1">
        <v>45273</v>
      </c>
    </row>
    <row r="583" spans="1:1" x14ac:dyDescent="0.25">
      <c r="A583" s="1">
        <v>45274</v>
      </c>
    </row>
    <row r="584" spans="1:1" x14ac:dyDescent="0.25">
      <c r="A584" s="1">
        <v>45275</v>
      </c>
    </row>
    <row r="585" spans="1:1" x14ac:dyDescent="0.25">
      <c r="A585" s="1">
        <v>45276</v>
      </c>
    </row>
    <row r="586" spans="1:1" x14ac:dyDescent="0.25">
      <c r="A586" s="1">
        <v>45277</v>
      </c>
    </row>
    <row r="587" spans="1:1" x14ac:dyDescent="0.25">
      <c r="A587" s="1">
        <v>45278</v>
      </c>
    </row>
    <row r="588" spans="1:1" x14ac:dyDescent="0.25">
      <c r="A588" s="1">
        <v>45279</v>
      </c>
    </row>
    <row r="589" spans="1:1" x14ac:dyDescent="0.25">
      <c r="A589" s="1">
        <v>45280</v>
      </c>
    </row>
    <row r="590" spans="1:1" x14ac:dyDescent="0.25">
      <c r="A590" s="1">
        <v>45281</v>
      </c>
    </row>
    <row r="591" spans="1:1" x14ac:dyDescent="0.25">
      <c r="A591" s="1">
        <v>45282</v>
      </c>
    </row>
    <row r="592" spans="1:1" x14ac:dyDescent="0.25">
      <c r="A592" s="1">
        <v>45283</v>
      </c>
    </row>
    <row r="593" spans="1:1" x14ac:dyDescent="0.25">
      <c r="A593" s="1">
        <v>45284</v>
      </c>
    </row>
    <row r="594" spans="1:1" x14ac:dyDescent="0.25">
      <c r="A594" s="1">
        <v>45285</v>
      </c>
    </row>
    <row r="595" spans="1:1" x14ac:dyDescent="0.25">
      <c r="A595" s="1">
        <v>45286</v>
      </c>
    </row>
    <row r="596" spans="1:1" x14ac:dyDescent="0.25">
      <c r="A596" s="1">
        <v>45287</v>
      </c>
    </row>
    <row r="597" spans="1:1" x14ac:dyDescent="0.25">
      <c r="A597" s="1">
        <v>45288</v>
      </c>
    </row>
    <row r="598" spans="1:1" x14ac:dyDescent="0.25">
      <c r="A598" s="1">
        <v>45289</v>
      </c>
    </row>
    <row r="599" spans="1:1" x14ac:dyDescent="0.25">
      <c r="A599" s="1">
        <v>45290</v>
      </c>
    </row>
    <row r="600" spans="1:1" x14ac:dyDescent="0.25">
      <c r="A600" s="1">
        <v>45291</v>
      </c>
    </row>
    <row r="601" spans="1:1" x14ac:dyDescent="0.25">
      <c r="A601" s="1">
        <v>45292</v>
      </c>
    </row>
    <row r="602" spans="1:1" x14ac:dyDescent="0.25">
      <c r="A602" s="1">
        <v>45293</v>
      </c>
    </row>
    <row r="603" spans="1:1" x14ac:dyDescent="0.25">
      <c r="A603" s="1">
        <v>45294</v>
      </c>
    </row>
    <row r="604" spans="1:1" x14ac:dyDescent="0.25">
      <c r="A604" s="1">
        <v>45295</v>
      </c>
    </row>
    <row r="605" spans="1:1" x14ac:dyDescent="0.25">
      <c r="A605" s="1">
        <v>45296</v>
      </c>
    </row>
    <row r="606" spans="1:1" x14ac:dyDescent="0.25">
      <c r="A606" s="1">
        <v>45297</v>
      </c>
    </row>
    <row r="607" spans="1:1" x14ac:dyDescent="0.25">
      <c r="A607" s="1">
        <v>45298</v>
      </c>
    </row>
    <row r="608" spans="1:1" x14ac:dyDescent="0.25">
      <c r="A608" s="1">
        <v>45299</v>
      </c>
    </row>
    <row r="609" spans="1:1" x14ac:dyDescent="0.25">
      <c r="A609" s="1">
        <v>45300</v>
      </c>
    </row>
    <row r="610" spans="1:1" x14ac:dyDescent="0.25">
      <c r="A610" s="1">
        <v>45301</v>
      </c>
    </row>
    <row r="611" spans="1:1" x14ac:dyDescent="0.25">
      <c r="A611" s="1">
        <v>45302</v>
      </c>
    </row>
    <row r="612" spans="1:1" x14ac:dyDescent="0.25">
      <c r="A612" s="1">
        <v>45303</v>
      </c>
    </row>
    <row r="613" spans="1:1" x14ac:dyDescent="0.25">
      <c r="A613" s="1">
        <v>45304</v>
      </c>
    </row>
    <row r="614" spans="1:1" x14ac:dyDescent="0.25">
      <c r="A614" s="1">
        <v>45305</v>
      </c>
    </row>
    <row r="615" spans="1:1" x14ac:dyDescent="0.25">
      <c r="A615" s="1">
        <v>45306</v>
      </c>
    </row>
    <row r="616" spans="1:1" x14ac:dyDescent="0.25">
      <c r="A616" s="1">
        <v>45307</v>
      </c>
    </row>
    <row r="617" spans="1:1" x14ac:dyDescent="0.25">
      <c r="A617" s="1">
        <v>45308</v>
      </c>
    </row>
    <row r="618" spans="1:1" x14ac:dyDescent="0.25">
      <c r="A618" s="1">
        <v>45309</v>
      </c>
    </row>
    <row r="619" spans="1:1" x14ac:dyDescent="0.25">
      <c r="A619" s="1">
        <v>45310</v>
      </c>
    </row>
    <row r="620" spans="1:1" x14ac:dyDescent="0.25">
      <c r="A620" s="1">
        <v>45311</v>
      </c>
    </row>
    <row r="621" spans="1:1" x14ac:dyDescent="0.25">
      <c r="A621" s="1">
        <v>45312</v>
      </c>
    </row>
    <row r="622" spans="1:1" x14ac:dyDescent="0.25">
      <c r="A622" s="1">
        <v>45313</v>
      </c>
    </row>
    <row r="623" spans="1:1" x14ac:dyDescent="0.25">
      <c r="A623" s="1">
        <v>45314</v>
      </c>
    </row>
    <row r="624" spans="1:1" x14ac:dyDescent="0.25">
      <c r="A624" s="1">
        <v>45315</v>
      </c>
    </row>
    <row r="625" spans="1:1" x14ac:dyDescent="0.25">
      <c r="A625" s="1">
        <v>45316</v>
      </c>
    </row>
    <row r="626" spans="1:1" x14ac:dyDescent="0.25">
      <c r="A626" s="1">
        <v>45317</v>
      </c>
    </row>
    <row r="627" spans="1:1" x14ac:dyDescent="0.25">
      <c r="A627" s="1">
        <v>45318</v>
      </c>
    </row>
    <row r="628" spans="1:1" x14ac:dyDescent="0.25">
      <c r="A628" s="1">
        <v>45319</v>
      </c>
    </row>
    <row r="629" spans="1:1" x14ac:dyDescent="0.25">
      <c r="A629" s="1">
        <v>45320</v>
      </c>
    </row>
    <row r="630" spans="1:1" x14ac:dyDescent="0.25">
      <c r="A630" s="1">
        <v>45321</v>
      </c>
    </row>
    <row r="631" spans="1:1" x14ac:dyDescent="0.25">
      <c r="A631" s="1">
        <v>45322</v>
      </c>
    </row>
    <row r="632" spans="1:1" x14ac:dyDescent="0.25">
      <c r="A632" s="1">
        <v>45323</v>
      </c>
    </row>
    <row r="633" spans="1:1" x14ac:dyDescent="0.25">
      <c r="A633" s="1">
        <v>45324</v>
      </c>
    </row>
    <row r="634" spans="1:1" x14ac:dyDescent="0.25">
      <c r="A634" s="1">
        <v>45325</v>
      </c>
    </row>
    <row r="635" spans="1:1" x14ac:dyDescent="0.25">
      <c r="A635" s="1">
        <v>45326</v>
      </c>
    </row>
    <row r="636" spans="1:1" x14ac:dyDescent="0.25">
      <c r="A636" s="1">
        <v>45327</v>
      </c>
    </row>
    <row r="637" spans="1:1" x14ac:dyDescent="0.25">
      <c r="A637" s="1">
        <v>45328</v>
      </c>
    </row>
    <row r="638" spans="1:1" x14ac:dyDescent="0.25">
      <c r="A638" s="1">
        <v>45329</v>
      </c>
    </row>
    <row r="639" spans="1:1" x14ac:dyDescent="0.25">
      <c r="A639" s="1">
        <v>45330</v>
      </c>
    </row>
    <row r="640" spans="1:1" x14ac:dyDescent="0.25">
      <c r="A640" s="1">
        <v>45331</v>
      </c>
    </row>
    <row r="641" spans="1:1" x14ac:dyDescent="0.25">
      <c r="A641" s="1">
        <v>45332</v>
      </c>
    </row>
    <row r="642" spans="1:1" x14ac:dyDescent="0.25">
      <c r="A642" s="1">
        <v>45333</v>
      </c>
    </row>
    <row r="643" spans="1:1" x14ac:dyDescent="0.25">
      <c r="A643" s="1">
        <v>45334</v>
      </c>
    </row>
    <row r="644" spans="1:1" x14ac:dyDescent="0.25">
      <c r="A644" s="1">
        <v>45335</v>
      </c>
    </row>
    <row r="645" spans="1:1" x14ac:dyDescent="0.25">
      <c r="A645" s="1">
        <v>45336</v>
      </c>
    </row>
    <row r="646" spans="1:1" x14ac:dyDescent="0.25">
      <c r="A646" s="1">
        <v>45337</v>
      </c>
    </row>
    <row r="647" spans="1:1" x14ac:dyDescent="0.25">
      <c r="A647" s="1">
        <v>45338</v>
      </c>
    </row>
    <row r="648" spans="1:1" x14ac:dyDescent="0.25">
      <c r="A648" s="1">
        <v>45339</v>
      </c>
    </row>
    <row r="649" spans="1:1" x14ac:dyDescent="0.25">
      <c r="A649" s="1">
        <v>45340</v>
      </c>
    </row>
    <row r="650" spans="1:1" x14ac:dyDescent="0.25">
      <c r="A650" s="1">
        <v>45341</v>
      </c>
    </row>
    <row r="651" spans="1:1" x14ac:dyDescent="0.25">
      <c r="A651" s="1">
        <v>45342</v>
      </c>
    </row>
    <row r="652" spans="1:1" x14ac:dyDescent="0.25">
      <c r="A652" s="1">
        <v>45343</v>
      </c>
    </row>
    <row r="653" spans="1:1" x14ac:dyDescent="0.25">
      <c r="A653" s="1">
        <v>45344</v>
      </c>
    </row>
    <row r="654" spans="1:1" x14ac:dyDescent="0.25">
      <c r="A654" s="1">
        <v>45345</v>
      </c>
    </row>
    <row r="655" spans="1:1" x14ac:dyDescent="0.25">
      <c r="A655" s="1">
        <v>45346</v>
      </c>
    </row>
    <row r="656" spans="1:1" x14ac:dyDescent="0.25">
      <c r="A656" s="1">
        <v>45347</v>
      </c>
    </row>
    <row r="657" spans="1:1" x14ac:dyDescent="0.25">
      <c r="A657" s="1">
        <v>45348</v>
      </c>
    </row>
    <row r="658" spans="1:1" x14ac:dyDescent="0.25">
      <c r="A658" s="1">
        <v>45349</v>
      </c>
    </row>
    <row r="659" spans="1:1" x14ac:dyDescent="0.25">
      <c r="A659" s="1">
        <v>45350</v>
      </c>
    </row>
    <row r="660" spans="1:1" x14ac:dyDescent="0.25">
      <c r="A660" s="1">
        <v>45351</v>
      </c>
    </row>
    <row r="661" spans="1:1" x14ac:dyDescent="0.25">
      <c r="A661" s="1">
        <v>45352</v>
      </c>
    </row>
    <row r="662" spans="1:1" x14ac:dyDescent="0.25">
      <c r="A662" s="1">
        <v>45353</v>
      </c>
    </row>
    <row r="663" spans="1:1" x14ac:dyDescent="0.25">
      <c r="A663" s="1">
        <v>45354</v>
      </c>
    </row>
    <row r="664" spans="1:1" x14ac:dyDescent="0.25">
      <c r="A664" s="1">
        <v>45355</v>
      </c>
    </row>
    <row r="665" spans="1:1" x14ac:dyDescent="0.25">
      <c r="A665" s="1">
        <v>45356</v>
      </c>
    </row>
    <row r="666" spans="1:1" x14ac:dyDescent="0.25">
      <c r="A666" s="1">
        <v>45357</v>
      </c>
    </row>
    <row r="667" spans="1:1" x14ac:dyDescent="0.25">
      <c r="A667" s="1">
        <v>45358</v>
      </c>
    </row>
    <row r="668" spans="1:1" x14ac:dyDescent="0.25">
      <c r="A668" s="1">
        <v>45359</v>
      </c>
    </row>
    <row r="669" spans="1:1" x14ac:dyDescent="0.25">
      <c r="A669" s="1">
        <v>45360</v>
      </c>
    </row>
    <row r="670" spans="1:1" x14ac:dyDescent="0.25">
      <c r="A670" s="1">
        <v>45361</v>
      </c>
    </row>
    <row r="671" spans="1:1" x14ac:dyDescent="0.25">
      <c r="A671" s="1">
        <v>45362</v>
      </c>
    </row>
    <row r="672" spans="1:1" x14ac:dyDescent="0.25">
      <c r="A672" s="1">
        <v>45363</v>
      </c>
    </row>
    <row r="673" spans="1:1" x14ac:dyDescent="0.25">
      <c r="A673" s="1">
        <v>45364</v>
      </c>
    </row>
    <row r="674" spans="1:1" x14ac:dyDescent="0.25">
      <c r="A674" s="1">
        <v>45365</v>
      </c>
    </row>
    <row r="675" spans="1:1" x14ac:dyDescent="0.25">
      <c r="A675" s="1">
        <v>45366</v>
      </c>
    </row>
    <row r="676" spans="1:1" x14ac:dyDescent="0.25">
      <c r="A676" s="1">
        <v>45367</v>
      </c>
    </row>
    <row r="677" spans="1:1" x14ac:dyDescent="0.25">
      <c r="A677" s="1">
        <v>45368</v>
      </c>
    </row>
    <row r="678" spans="1:1" x14ac:dyDescent="0.25">
      <c r="A678" s="1">
        <v>45369</v>
      </c>
    </row>
    <row r="679" spans="1:1" x14ac:dyDescent="0.25">
      <c r="A679" s="1">
        <v>45370</v>
      </c>
    </row>
    <row r="680" spans="1:1" x14ac:dyDescent="0.25">
      <c r="A680" s="1">
        <v>45371</v>
      </c>
    </row>
    <row r="681" spans="1:1" x14ac:dyDescent="0.25">
      <c r="A681" s="1">
        <v>45372</v>
      </c>
    </row>
    <row r="682" spans="1:1" x14ac:dyDescent="0.25">
      <c r="A682" s="1">
        <v>45373</v>
      </c>
    </row>
    <row r="683" spans="1:1" x14ac:dyDescent="0.25">
      <c r="A683" s="1">
        <v>45374</v>
      </c>
    </row>
    <row r="684" spans="1:1" x14ac:dyDescent="0.25">
      <c r="A684" s="1">
        <v>45375</v>
      </c>
    </row>
    <row r="685" spans="1:1" x14ac:dyDescent="0.25">
      <c r="A685" s="1">
        <v>45376</v>
      </c>
    </row>
    <row r="686" spans="1:1" x14ac:dyDescent="0.25">
      <c r="A686" s="1">
        <v>45377</v>
      </c>
    </row>
    <row r="687" spans="1:1" x14ac:dyDescent="0.25">
      <c r="A687" s="1">
        <v>45378</v>
      </c>
    </row>
    <row r="688" spans="1:1" x14ac:dyDescent="0.25">
      <c r="A688" s="1">
        <v>45379</v>
      </c>
    </row>
    <row r="689" spans="1:1" x14ac:dyDescent="0.25">
      <c r="A689" s="1">
        <v>45380</v>
      </c>
    </row>
    <row r="690" spans="1:1" x14ac:dyDescent="0.25">
      <c r="A690" s="1">
        <v>45381</v>
      </c>
    </row>
    <row r="691" spans="1:1" x14ac:dyDescent="0.25">
      <c r="A691" s="1">
        <v>45382</v>
      </c>
    </row>
    <row r="692" spans="1:1" x14ac:dyDescent="0.25">
      <c r="A692" s="1">
        <v>45383</v>
      </c>
    </row>
    <row r="693" spans="1:1" x14ac:dyDescent="0.25">
      <c r="A693" s="1">
        <v>45384</v>
      </c>
    </row>
    <row r="694" spans="1:1" x14ac:dyDescent="0.25">
      <c r="A694" s="1">
        <v>45385</v>
      </c>
    </row>
    <row r="695" spans="1:1" x14ac:dyDescent="0.25">
      <c r="A695" s="1">
        <v>45386</v>
      </c>
    </row>
    <row r="696" spans="1:1" x14ac:dyDescent="0.25">
      <c r="A696" s="1">
        <v>45387</v>
      </c>
    </row>
    <row r="697" spans="1:1" x14ac:dyDescent="0.25">
      <c r="A697" s="1">
        <v>45388</v>
      </c>
    </row>
    <row r="698" spans="1:1" x14ac:dyDescent="0.25">
      <c r="A698" s="1">
        <v>45389</v>
      </c>
    </row>
    <row r="699" spans="1:1" x14ac:dyDescent="0.25">
      <c r="A699" s="1">
        <v>45390</v>
      </c>
    </row>
    <row r="700" spans="1:1" x14ac:dyDescent="0.25">
      <c r="A700" s="1">
        <v>45391</v>
      </c>
    </row>
    <row r="701" spans="1:1" x14ac:dyDescent="0.25">
      <c r="A701" s="1">
        <v>45392</v>
      </c>
    </row>
    <row r="702" spans="1:1" x14ac:dyDescent="0.25">
      <c r="A702" s="1">
        <v>45393</v>
      </c>
    </row>
    <row r="703" spans="1:1" x14ac:dyDescent="0.25">
      <c r="A703" s="1">
        <v>45394</v>
      </c>
    </row>
    <row r="704" spans="1:1" x14ac:dyDescent="0.25">
      <c r="A704" s="1">
        <v>45395</v>
      </c>
    </row>
    <row r="705" spans="1:1" x14ac:dyDescent="0.25">
      <c r="A705" s="1">
        <v>45396</v>
      </c>
    </row>
    <row r="706" spans="1:1" x14ac:dyDescent="0.25">
      <c r="A706" s="1">
        <v>45397</v>
      </c>
    </row>
    <row r="707" spans="1:1" x14ac:dyDescent="0.25">
      <c r="A707" s="1">
        <v>45398</v>
      </c>
    </row>
    <row r="708" spans="1:1" x14ac:dyDescent="0.25">
      <c r="A708" s="1">
        <v>45399</v>
      </c>
    </row>
    <row r="709" spans="1:1" x14ac:dyDescent="0.25">
      <c r="A709" s="1">
        <v>45400</v>
      </c>
    </row>
    <row r="710" spans="1:1" x14ac:dyDescent="0.25">
      <c r="A710" s="1">
        <v>45401</v>
      </c>
    </row>
    <row r="711" spans="1:1" x14ac:dyDescent="0.25">
      <c r="A711" s="1">
        <v>45402</v>
      </c>
    </row>
    <row r="712" spans="1:1" x14ac:dyDescent="0.25">
      <c r="A712" s="1">
        <v>45403</v>
      </c>
    </row>
    <row r="713" spans="1:1" x14ac:dyDescent="0.25">
      <c r="A713" s="1">
        <v>45404</v>
      </c>
    </row>
    <row r="714" spans="1:1" x14ac:dyDescent="0.25">
      <c r="A714" s="1">
        <v>45405</v>
      </c>
    </row>
    <row r="715" spans="1:1" x14ac:dyDescent="0.25">
      <c r="A715" s="1">
        <v>45406</v>
      </c>
    </row>
    <row r="716" spans="1:1" x14ac:dyDescent="0.25">
      <c r="A716" s="1">
        <v>45407</v>
      </c>
    </row>
    <row r="717" spans="1:1" x14ac:dyDescent="0.25">
      <c r="A717" s="1">
        <v>45408</v>
      </c>
    </row>
    <row r="718" spans="1:1" x14ac:dyDescent="0.25">
      <c r="A718" s="1">
        <v>45409</v>
      </c>
    </row>
    <row r="719" spans="1:1" x14ac:dyDescent="0.25">
      <c r="A719" s="1">
        <v>45410</v>
      </c>
    </row>
    <row r="720" spans="1:1" x14ac:dyDescent="0.25">
      <c r="A720" s="1">
        <v>45411</v>
      </c>
    </row>
    <row r="721" spans="1:1" x14ac:dyDescent="0.25">
      <c r="A721" s="1">
        <v>45412</v>
      </c>
    </row>
    <row r="722" spans="1:1" x14ac:dyDescent="0.25">
      <c r="A722" s="1">
        <v>45413</v>
      </c>
    </row>
    <row r="723" spans="1:1" x14ac:dyDescent="0.25">
      <c r="A723" s="1">
        <v>45414</v>
      </c>
    </row>
    <row r="724" spans="1:1" x14ac:dyDescent="0.25">
      <c r="A724" s="1">
        <v>45415</v>
      </c>
    </row>
    <row r="725" spans="1:1" x14ac:dyDescent="0.25">
      <c r="A725" s="1">
        <v>45416</v>
      </c>
    </row>
    <row r="726" spans="1:1" x14ac:dyDescent="0.25">
      <c r="A726" s="1">
        <v>45417</v>
      </c>
    </row>
    <row r="727" spans="1:1" x14ac:dyDescent="0.25">
      <c r="A727" s="1">
        <v>45418</v>
      </c>
    </row>
    <row r="728" spans="1:1" x14ac:dyDescent="0.25">
      <c r="A728" s="1">
        <v>45419</v>
      </c>
    </row>
    <row r="729" spans="1:1" x14ac:dyDescent="0.25">
      <c r="A729" s="1">
        <v>45420</v>
      </c>
    </row>
    <row r="730" spans="1:1" x14ac:dyDescent="0.25">
      <c r="A730" s="1">
        <v>45421</v>
      </c>
    </row>
    <row r="731" spans="1:1" x14ac:dyDescent="0.25">
      <c r="A731" s="1">
        <v>45422</v>
      </c>
    </row>
    <row r="732" spans="1:1" x14ac:dyDescent="0.25">
      <c r="A732" s="1">
        <v>45423</v>
      </c>
    </row>
    <row r="733" spans="1:1" x14ac:dyDescent="0.25">
      <c r="A733" s="1">
        <v>45424</v>
      </c>
    </row>
    <row r="734" spans="1:1" x14ac:dyDescent="0.25">
      <c r="A734" s="1">
        <v>45425</v>
      </c>
    </row>
    <row r="735" spans="1:1" x14ac:dyDescent="0.25">
      <c r="A735" s="1">
        <v>45426</v>
      </c>
    </row>
    <row r="736" spans="1:1" x14ac:dyDescent="0.25">
      <c r="A736" s="1">
        <v>45427</v>
      </c>
    </row>
    <row r="737" spans="1:1" x14ac:dyDescent="0.25">
      <c r="A737" s="1">
        <v>45428</v>
      </c>
    </row>
    <row r="738" spans="1:1" x14ac:dyDescent="0.25">
      <c r="A738" s="1">
        <v>45429</v>
      </c>
    </row>
    <row r="739" spans="1:1" x14ac:dyDescent="0.25">
      <c r="A739" s="1">
        <v>45430</v>
      </c>
    </row>
    <row r="740" spans="1:1" x14ac:dyDescent="0.25">
      <c r="A740" s="1">
        <v>45431</v>
      </c>
    </row>
    <row r="741" spans="1:1" x14ac:dyDescent="0.25">
      <c r="A741" s="1">
        <v>45432</v>
      </c>
    </row>
    <row r="742" spans="1:1" x14ac:dyDescent="0.25">
      <c r="A742" s="1">
        <v>45433</v>
      </c>
    </row>
    <row r="743" spans="1:1" x14ac:dyDescent="0.25">
      <c r="A743" s="1">
        <v>45434</v>
      </c>
    </row>
    <row r="744" spans="1:1" x14ac:dyDescent="0.25">
      <c r="A744" s="1">
        <v>45435</v>
      </c>
    </row>
    <row r="745" spans="1:1" x14ac:dyDescent="0.25">
      <c r="A745" s="1">
        <v>45436</v>
      </c>
    </row>
    <row r="746" spans="1:1" x14ac:dyDescent="0.25">
      <c r="A746" s="1">
        <v>45437</v>
      </c>
    </row>
    <row r="747" spans="1:1" x14ac:dyDescent="0.25">
      <c r="A747" s="1">
        <v>45438</v>
      </c>
    </row>
    <row r="748" spans="1:1" x14ac:dyDescent="0.25">
      <c r="A748" s="1">
        <v>45439</v>
      </c>
    </row>
    <row r="749" spans="1:1" x14ac:dyDescent="0.25">
      <c r="A749" s="1">
        <v>45440</v>
      </c>
    </row>
    <row r="750" spans="1:1" x14ac:dyDescent="0.25">
      <c r="A750" s="1">
        <v>45441</v>
      </c>
    </row>
    <row r="751" spans="1:1" x14ac:dyDescent="0.25">
      <c r="A751" s="1">
        <v>45442</v>
      </c>
    </row>
    <row r="752" spans="1:1" x14ac:dyDescent="0.25">
      <c r="A752" s="1">
        <v>45443</v>
      </c>
    </row>
    <row r="753" spans="1:1" x14ac:dyDescent="0.25">
      <c r="A753" s="1">
        <v>45444</v>
      </c>
    </row>
    <row r="754" spans="1:1" x14ac:dyDescent="0.25">
      <c r="A754" s="1">
        <v>45445</v>
      </c>
    </row>
    <row r="755" spans="1:1" x14ac:dyDescent="0.25">
      <c r="A755" s="1">
        <v>45446</v>
      </c>
    </row>
    <row r="756" spans="1:1" x14ac:dyDescent="0.25">
      <c r="A756" s="1">
        <v>45447</v>
      </c>
    </row>
    <row r="757" spans="1:1" x14ac:dyDescent="0.25">
      <c r="A757" s="1">
        <v>45448</v>
      </c>
    </row>
    <row r="758" spans="1:1" x14ac:dyDescent="0.25">
      <c r="A758" s="1">
        <v>45449</v>
      </c>
    </row>
    <row r="759" spans="1:1" x14ac:dyDescent="0.25">
      <c r="A759" s="1">
        <v>45450</v>
      </c>
    </row>
    <row r="760" spans="1:1" x14ac:dyDescent="0.25">
      <c r="A760" s="1">
        <v>45451</v>
      </c>
    </row>
    <row r="761" spans="1:1" x14ac:dyDescent="0.25">
      <c r="A761" s="1">
        <v>45452</v>
      </c>
    </row>
    <row r="762" spans="1:1" x14ac:dyDescent="0.25">
      <c r="A762" s="1">
        <v>45453</v>
      </c>
    </row>
    <row r="763" spans="1:1" x14ac:dyDescent="0.25">
      <c r="A763" s="1">
        <v>45454</v>
      </c>
    </row>
    <row r="764" spans="1:1" x14ac:dyDescent="0.25">
      <c r="A764" s="1">
        <v>45455</v>
      </c>
    </row>
    <row r="765" spans="1:1" x14ac:dyDescent="0.25">
      <c r="A765" s="1">
        <v>45456</v>
      </c>
    </row>
    <row r="766" spans="1:1" x14ac:dyDescent="0.25">
      <c r="A766" s="1">
        <v>45457</v>
      </c>
    </row>
    <row r="767" spans="1:1" x14ac:dyDescent="0.25">
      <c r="A767" s="1">
        <v>45458</v>
      </c>
    </row>
    <row r="768" spans="1:1" x14ac:dyDescent="0.25">
      <c r="A768" s="1">
        <v>45459</v>
      </c>
    </row>
    <row r="769" spans="1:1" x14ac:dyDescent="0.25">
      <c r="A769" s="1">
        <v>45460</v>
      </c>
    </row>
    <row r="770" spans="1:1" x14ac:dyDescent="0.25">
      <c r="A770" s="1">
        <v>45461</v>
      </c>
    </row>
    <row r="771" spans="1:1" x14ac:dyDescent="0.25">
      <c r="A771" s="1">
        <v>45462</v>
      </c>
    </row>
    <row r="772" spans="1:1" x14ac:dyDescent="0.25">
      <c r="A772" s="1">
        <v>45463</v>
      </c>
    </row>
    <row r="773" spans="1:1" x14ac:dyDescent="0.25">
      <c r="A773" s="1">
        <v>45464</v>
      </c>
    </row>
    <row r="774" spans="1:1" x14ac:dyDescent="0.25">
      <c r="A774" s="1">
        <v>45465</v>
      </c>
    </row>
    <row r="775" spans="1:1" x14ac:dyDescent="0.25">
      <c r="A775" s="1">
        <v>45466</v>
      </c>
    </row>
    <row r="776" spans="1:1" x14ac:dyDescent="0.25">
      <c r="A776" s="1">
        <v>45467</v>
      </c>
    </row>
    <row r="777" spans="1:1" x14ac:dyDescent="0.25">
      <c r="A777" s="1">
        <v>45468</v>
      </c>
    </row>
    <row r="778" spans="1:1" x14ac:dyDescent="0.25">
      <c r="A778" s="1">
        <v>45469</v>
      </c>
    </row>
    <row r="779" spans="1:1" x14ac:dyDescent="0.25">
      <c r="A779" s="1">
        <v>45470</v>
      </c>
    </row>
    <row r="780" spans="1:1" x14ac:dyDescent="0.25">
      <c r="A780" s="1">
        <v>45471</v>
      </c>
    </row>
    <row r="781" spans="1:1" x14ac:dyDescent="0.25">
      <c r="A781" s="1">
        <v>45472</v>
      </c>
    </row>
    <row r="782" spans="1:1" x14ac:dyDescent="0.25">
      <c r="A782" s="1">
        <v>45473</v>
      </c>
    </row>
    <row r="783" spans="1:1" x14ac:dyDescent="0.25">
      <c r="A783" s="1">
        <v>45474</v>
      </c>
    </row>
    <row r="784" spans="1:1" x14ac:dyDescent="0.25">
      <c r="A784" s="1">
        <v>45475</v>
      </c>
    </row>
    <row r="785" spans="1:1" x14ac:dyDescent="0.25">
      <c r="A785" s="1">
        <v>45476</v>
      </c>
    </row>
    <row r="786" spans="1:1" x14ac:dyDescent="0.25">
      <c r="A786" s="1">
        <v>45477</v>
      </c>
    </row>
    <row r="787" spans="1:1" x14ac:dyDescent="0.25">
      <c r="A787" s="1">
        <v>45478</v>
      </c>
    </row>
    <row r="788" spans="1:1" x14ac:dyDescent="0.25">
      <c r="A788" s="1">
        <v>45479</v>
      </c>
    </row>
    <row r="789" spans="1:1" x14ac:dyDescent="0.25">
      <c r="A789" s="1">
        <v>45480</v>
      </c>
    </row>
    <row r="790" spans="1:1" x14ac:dyDescent="0.25">
      <c r="A790" s="1">
        <v>45481</v>
      </c>
    </row>
    <row r="791" spans="1:1" x14ac:dyDescent="0.25">
      <c r="A791" s="1">
        <v>45482</v>
      </c>
    </row>
    <row r="792" spans="1:1" x14ac:dyDescent="0.25">
      <c r="A792" s="1">
        <v>45483</v>
      </c>
    </row>
    <row r="793" spans="1:1" x14ac:dyDescent="0.25">
      <c r="A793" s="1">
        <v>45484</v>
      </c>
    </row>
    <row r="794" spans="1:1" x14ac:dyDescent="0.25">
      <c r="A794" s="1">
        <v>45485</v>
      </c>
    </row>
    <row r="795" spans="1:1" x14ac:dyDescent="0.25">
      <c r="A795" s="1">
        <v>45486</v>
      </c>
    </row>
    <row r="796" spans="1:1" x14ac:dyDescent="0.25">
      <c r="A796" s="1">
        <v>45487</v>
      </c>
    </row>
    <row r="797" spans="1:1" x14ac:dyDescent="0.25">
      <c r="A797" s="1">
        <v>45488</v>
      </c>
    </row>
    <row r="798" spans="1:1" x14ac:dyDescent="0.25">
      <c r="A798" s="1">
        <v>45489</v>
      </c>
    </row>
    <row r="799" spans="1:1" x14ac:dyDescent="0.25">
      <c r="A799" s="1">
        <v>45490</v>
      </c>
    </row>
    <row r="800" spans="1:1" x14ac:dyDescent="0.25">
      <c r="A800" s="1">
        <v>45491</v>
      </c>
    </row>
    <row r="801" spans="1:1" x14ac:dyDescent="0.25">
      <c r="A801" s="1">
        <v>45492</v>
      </c>
    </row>
    <row r="802" spans="1:1" x14ac:dyDescent="0.25">
      <c r="A802" s="1">
        <v>45493</v>
      </c>
    </row>
    <row r="803" spans="1:1" x14ac:dyDescent="0.25">
      <c r="A803" s="1">
        <v>45494</v>
      </c>
    </row>
    <row r="804" spans="1:1" x14ac:dyDescent="0.25">
      <c r="A804" s="1">
        <v>45495</v>
      </c>
    </row>
    <row r="805" spans="1:1" x14ac:dyDescent="0.25">
      <c r="A805" s="1">
        <v>45496</v>
      </c>
    </row>
    <row r="806" spans="1:1" x14ac:dyDescent="0.25">
      <c r="A806" s="1">
        <v>45497</v>
      </c>
    </row>
    <row r="807" spans="1:1" x14ac:dyDescent="0.25">
      <c r="A807" s="1">
        <v>45498</v>
      </c>
    </row>
    <row r="808" spans="1:1" x14ac:dyDescent="0.25">
      <c r="A808" s="1">
        <v>45499</v>
      </c>
    </row>
    <row r="809" spans="1:1" x14ac:dyDescent="0.25">
      <c r="A809" s="1">
        <v>45500</v>
      </c>
    </row>
    <row r="810" spans="1:1" x14ac:dyDescent="0.25">
      <c r="A810" s="1">
        <v>45501</v>
      </c>
    </row>
    <row r="811" spans="1:1" x14ac:dyDescent="0.25">
      <c r="A811" s="1">
        <v>45502</v>
      </c>
    </row>
    <row r="812" spans="1:1" x14ac:dyDescent="0.25">
      <c r="A812" s="1">
        <v>45503</v>
      </c>
    </row>
    <row r="813" spans="1:1" x14ac:dyDescent="0.25">
      <c r="A813" s="1">
        <v>45504</v>
      </c>
    </row>
    <row r="814" spans="1:1" x14ac:dyDescent="0.25">
      <c r="A814" s="1">
        <v>45505</v>
      </c>
    </row>
    <row r="815" spans="1:1" x14ac:dyDescent="0.25">
      <c r="A815" s="1">
        <v>45506</v>
      </c>
    </row>
    <row r="816" spans="1:1" x14ac:dyDescent="0.25">
      <c r="A816" s="1">
        <v>45507</v>
      </c>
    </row>
    <row r="817" spans="1:1" x14ac:dyDescent="0.25">
      <c r="A817" s="1">
        <v>45508</v>
      </c>
    </row>
    <row r="818" spans="1:1" x14ac:dyDescent="0.25">
      <c r="A818" s="1">
        <v>45509</v>
      </c>
    </row>
    <row r="819" spans="1:1" x14ac:dyDescent="0.25">
      <c r="A819" s="1">
        <v>45510</v>
      </c>
    </row>
    <row r="820" spans="1:1" x14ac:dyDescent="0.25">
      <c r="A820" s="1">
        <v>45511</v>
      </c>
    </row>
    <row r="821" spans="1:1" x14ac:dyDescent="0.25">
      <c r="A821" s="1">
        <v>45512</v>
      </c>
    </row>
    <row r="822" spans="1:1" x14ac:dyDescent="0.25">
      <c r="A822" s="1">
        <v>45513</v>
      </c>
    </row>
    <row r="823" spans="1:1" x14ac:dyDescent="0.25">
      <c r="A823" s="1">
        <v>45514</v>
      </c>
    </row>
    <row r="824" spans="1:1" x14ac:dyDescent="0.25">
      <c r="A824" s="1">
        <v>45515</v>
      </c>
    </row>
    <row r="825" spans="1:1" x14ac:dyDescent="0.25">
      <c r="A825" s="1">
        <v>45516</v>
      </c>
    </row>
    <row r="826" spans="1:1" x14ac:dyDescent="0.25">
      <c r="A826" s="1">
        <v>45517</v>
      </c>
    </row>
    <row r="827" spans="1:1" x14ac:dyDescent="0.25">
      <c r="A827" s="1">
        <v>45518</v>
      </c>
    </row>
    <row r="828" spans="1:1" x14ac:dyDescent="0.25">
      <c r="A828" s="1">
        <v>45519</v>
      </c>
    </row>
    <row r="829" spans="1:1" x14ac:dyDescent="0.25">
      <c r="A829" s="1">
        <v>45520</v>
      </c>
    </row>
    <row r="830" spans="1:1" x14ac:dyDescent="0.25">
      <c r="A830" s="1">
        <v>45521</v>
      </c>
    </row>
    <row r="831" spans="1:1" x14ac:dyDescent="0.25">
      <c r="A831" s="1">
        <v>45522</v>
      </c>
    </row>
    <row r="832" spans="1:1" x14ac:dyDescent="0.25">
      <c r="A832" s="1">
        <v>45523</v>
      </c>
    </row>
    <row r="833" spans="1:1" x14ac:dyDescent="0.25">
      <c r="A833" s="1">
        <v>45524</v>
      </c>
    </row>
    <row r="834" spans="1:1" x14ac:dyDescent="0.25">
      <c r="A834" s="1">
        <v>45525</v>
      </c>
    </row>
    <row r="835" spans="1:1" x14ac:dyDescent="0.25">
      <c r="A835" s="1">
        <v>45526</v>
      </c>
    </row>
    <row r="836" spans="1:1" x14ac:dyDescent="0.25">
      <c r="A836" s="1">
        <v>45527</v>
      </c>
    </row>
    <row r="837" spans="1:1" x14ac:dyDescent="0.25">
      <c r="A837" s="1">
        <v>45528</v>
      </c>
    </row>
    <row r="838" spans="1:1" x14ac:dyDescent="0.25">
      <c r="A838" s="1">
        <v>45529</v>
      </c>
    </row>
    <row r="839" spans="1:1" x14ac:dyDescent="0.25">
      <c r="A839" s="1">
        <v>45530</v>
      </c>
    </row>
    <row r="840" spans="1:1" x14ac:dyDescent="0.25">
      <c r="A840" s="1">
        <v>45531</v>
      </c>
    </row>
    <row r="841" spans="1:1" x14ac:dyDescent="0.25">
      <c r="A841" s="1">
        <v>45532</v>
      </c>
    </row>
    <row r="842" spans="1:1" x14ac:dyDescent="0.25">
      <c r="A842" s="1">
        <v>45533</v>
      </c>
    </row>
    <row r="843" spans="1:1" x14ac:dyDescent="0.25">
      <c r="A843" s="1">
        <v>45534</v>
      </c>
    </row>
    <row r="844" spans="1:1" x14ac:dyDescent="0.25">
      <c r="A844" s="1">
        <v>45535</v>
      </c>
    </row>
    <row r="845" spans="1:1" x14ac:dyDescent="0.25">
      <c r="A845" s="1">
        <v>45536</v>
      </c>
    </row>
    <row r="846" spans="1:1" x14ac:dyDescent="0.25">
      <c r="A846" s="1">
        <v>45537</v>
      </c>
    </row>
    <row r="847" spans="1:1" x14ac:dyDescent="0.25">
      <c r="A847" s="1">
        <v>45538</v>
      </c>
    </row>
    <row r="848" spans="1:1" x14ac:dyDescent="0.25">
      <c r="A848" s="1">
        <v>45539</v>
      </c>
    </row>
    <row r="849" spans="1:1" x14ac:dyDescent="0.25">
      <c r="A849" s="1">
        <v>45540</v>
      </c>
    </row>
    <row r="850" spans="1:1" x14ac:dyDescent="0.25">
      <c r="A850" s="1">
        <v>45541</v>
      </c>
    </row>
    <row r="851" spans="1:1" x14ac:dyDescent="0.25">
      <c r="A851" s="1">
        <v>45542</v>
      </c>
    </row>
    <row r="852" spans="1:1" x14ac:dyDescent="0.25">
      <c r="A852" s="1">
        <v>45543</v>
      </c>
    </row>
    <row r="853" spans="1:1" x14ac:dyDescent="0.25">
      <c r="A853" s="1">
        <v>45544</v>
      </c>
    </row>
    <row r="854" spans="1:1" x14ac:dyDescent="0.25">
      <c r="A854" s="1">
        <v>45545</v>
      </c>
    </row>
    <row r="855" spans="1:1" x14ac:dyDescent="0.25">
      <c r="A855" s="1">
        <v>45546</v>
      </c>
    </row>
    <row r="856" spans="1:1" x14ac:dyDescent="0.25">
      <c r="A856" s="1">
        <v>45547</v>
      </c>
    </row>
    <row r="857" spans="1:1" x14ac:dyDescent="0.25">
      <c r="A857" s="1">
        <v>45548</v>
      </c>
    </row>
    <row r="858" spans="1:1" x14ac:dyDescent="0.25">
      <c r="A858" s="1">
        <v>45549</v>
      </c>
    </row>
    <row r="859" spans="1:1" x14ac:dyDescent="0.25">
      <c r="A859" s="1">
        <v>45550</v>
      </c>
    </row>
    <row r="860" spans="1:1" x14ac:dyDescent="0.25">
      <c r="A860" s="1">
        <v>45551</v>
      </c>
    </row>
    <row r="861" spans="1:1" x14ac:dyDescent="0.25">
      <c r="A861" s="1">
        <v>45552</v>
      </c>
    </row>
    <row r="862" spans="1:1" x14ac:dyDescent="0.25">
      <c r="A862" s="1">
        <v>45553</v>
      </c>
    </row>
    <row r="863" spans="1:1" x14ac:dyDescent="0.25">
      <c r="A863" s="1">
        <v>45554</v>
      </c>
    </row>
    <row r="864" spans="1:1" x14ac:dyDescent="0.25">
      <c r="A864" s="1">
        <v>45555</v>
      </c>
    </row>
    <row r="865" spans="1:1" x14ac:dyDescent="0.25">
      <c r="A865" s="1">
        <v>45556</v>
      </c>
    </row>
    <row r="866" spans="1:1" x14ac:dyDescent="0.25">
      <c r="A866" s="1">
        <v>45557</v>
      </c>
    </row>
    <row r="867" spans="1:1" x14ac:dyDescent="0.25">
      <c r="A867" s="1">
        <v>45558</v>
      </c>
    </row>
    <row r="868" spans="1:1" x14ac:dyDescent="0.25">
      <c r="A868" s="1">
        <v>45559</v>
      </c>
    </row>
    <row r="869" spans="1:1" x14ac:dyDescent="0.25">
      <c r="A869" s="1">
        <v>45560</v>
      </c>
    </row>
    <row r="870" spans="1:1" x14ac:dyDescent="0.25">
      <c r="A870" s="1">
        <v>45561</v>
      </c>
    </row>
    <row r="871" spans="1:1" x14ac:dyDescent="0.25">
      <c r="A871" s="1">
        <v>45562</v>
      </c>
    </row>
    <row r="872" spans="1:1" x14ac:dyDescent="0.25">
      <c r="A872" s="1">
        <v>45563</v>
      </c>
    </row>
    <row r="873" spans="1:1" x14ac:dyDescent="0.25">
      <c r="A873" s="1">
        <v>45564</v>
      </c>
    </row>
    <row r="874" spans="1:1" x14ac:dyDescent="0.25">
      <c r="A874" s="1">
        <v>45565</v>
      </c>
    </row>
    <row r="875" spans="1:1" x14ac:dyDescent="0.25">
      <c r="A875" s="1">
        <v>45566</v>
      </c>
    </row>
    <row r="876" spans="1:1" x14ac:dyDescent="0.25">
      <c r="A876" s="1">
        <v>45567</v>
      </c>
    </row>
    <row r="877" spans="1:1" x14ac:dyDescent="0.25">
      <c r="A877" s="1">
        <v>45568</v>
      </c>
    </row>
    <row r="878" spans="1:1" x14ac:dyDescent="0.25">
      <c r="A878" s="1">
        <v>45569</v>
      </c>
    </row>
    <row r="879" spans="1:1" x14ac:dyDescent="0.25">
      <c r="A879" s="1">
        <v>45570</v>
      </c>
    </row>
    <row r="880" spans="1:1" x14ac:dyDescent="0.25">
      <c r="A880" s="1">
        <v>45571</v>
      </c>
    </row>
    <row r="881" spans="1:1" x14ac:dyDescent="0.25">
      <c r="A881" s="1">
        <v>45572</v>
      </c>
    </row>
    <row r="882" spans="1:1" x14ac:dyDescent="0.25">
      <c r="A882" s="1">
        <v>45573</v>
      </c>
    </row>
    <row r="883" spans="1:1" x14ac:dyDescent="0.25">
      <c r="A883" s="1">
        <v>45574</v>
      </c>
    </row>
    <row r="884" spans="1:1" x14ac:dyDescent="0.25">
      <c r="A884" s="1">
        <v>45575</v>
      </c>
    </row>
    <row r="885" spans="1:1" x14ac:dyDescent="0.25">
      <c r="A885" s="1">
        <v>45576</v>
      </c>
    </row>
    <row r="886" spans="1:1" x14ac:dyDescent="0.25">
      <c r="A886" s="1">
        <v>45577</v>
      </c>
    </row>
    <row r="887" spans="1:1" x14ac:dyDescent="0.25">
      <c r="A887" s="1">
        <v>45578</v>
      </c>
    </row>
    <row r="888" spans="1:1" x14ac:dyDescent="0.25">
      <c r="A888" s="1">
        <v>45579</v>
      </c>
    </row>
    <row r="889" spans="1:1" x14ac:dyDescent="0.25">
      <c r="A889" s="1">
        <v>45580</v>
      </c>
    </row>
    <row r="890" spans="1:1" x14ac:dyDescent="0.25">
      <c r="A890" s="1">
        <v>45581</v>
      </c>
    </row>
    <row r="891" spans="1:1" x14ac:dyDescent="0.25">
      <c r="A891" s="1">
        <v>45582</v>
      </c>
    </row>
    <row r="892" spans="1:1" x14ac:dyDescent="0.25">
      <c r="A892" s="1">
        <v>45583</v>
      </c>
    </row>
    <row r="893" spans="1:1" x14ac:dyDescent="0.25">
      <c r="A893" s="1">
        <v>45584</v>
      </c>
    </row>
    <row r="894" spans="1:1" x14ac:dyDescent="0.25">
      <c r="A894" s="1">
        <v>45585</v>
      </c>
    </row>
    <row r="895" spans="1:1" x14ac:dyDescent="0.25">
      <c r="A895" s="1">
        <v>45586</v>
      </c>
    </row>
    <row r="896" spans="1:1" x14ac:dyDescent="0.25">
      <c r="A896" s="1">
        <v>45587</v>
      </c>
    </row>
    <row r="897" spans="1:1" x14ac:dyDescent="0.25">
      <c r="A897" s="1">
        <v>45588</v>
      </c>
    </row>
    <row r="898" spans="1:1" x14ac:dyDescent="0.25">
      <c r="A898" s="1">
        <v>45589</v>
      </c>
    </row>
    <row r="899" spans="1:1" x14ac:dyDescent="0.25">
      <c r="A899" s="1">
        <v>45590</v>
      </c>
    </row>
    <row r="900" spans="1:1" x14ac:dyDescent="0.25">
      <c r="A900" s="1">
        <v>45591</v>
      </c>
    </row>
    <row r="901" spans="1:1" x14ac:dyDescent="0.25">
      <c r="A901" s="1">
        <v>45592</v>
      </c>
    </row>
    <row r="902" spans="1:1" x14ac:dyDescent="0.25">
      <c r="A902" s="1">
        <v>45593</v>
      </c>
    </row>
    <row r="903" spans="1:1" x14ac:dyDescent="0.25">
      <c r="A903" s="1">
        <v>45594</v>
      </c>
    </row>
    <row r="904" spans="1:1" x14ac:dyDescent="0.25">
      <c r="A904" s="1">
        <v>45595</v>
      </c>
    </row>
    <row r="905" spans="1:1" x14ac:dyDescent="0.25">
      <c r="A905" s="1">
        <v>45596</v>
      </c>
    </row>
    <row r="906" spans="1:1" x14ac:dyDescent="0.25">
      <c r="A906" s="1">
        <v>45597</v>
      </c>
    </row>
    <row r="907" spans="1:1" x14ac:dyDescent="0.25">
      <c r="A907" s="1">
        <v>45598</v>
      </c>
    </row>
    <row r="908" spans="1:1" x14ac:dyDescent="0.25">
      <c r="A908" s="1">
        <v>45599</v>
      </c>
    </row>
    <row r="909" spans="1:1" x14ac:dyDescent="0.25">
      <c r="A909" s="1">
        <v>45600</v>
      </c>
    </row>
    <row r="910" spans="1:1" x14ac:dyDescent="0.25">
      <c r="A910" s="1">
        <v>45601</v>
      </c>
    </row>
    <row r="911" spans="1:1" x14ac:dyDescent="0.25">
      <c r="A911" s="1">
        <v>45602</v>
      </c>
    </row>
    <row r="912" spans="1:1" x14ac:dyDescent="0.25">
      <c r="A912" s="1">
        <v>45603</v>
      </c>
    </row>
    <row r="913" spans="1:1" x14ac:dyDescent="0.25">
      <c r="A913" s="1">
        <v>45604</v>
      </c>
    </row>
    <row r="914" spans="1:1" x14ac:dyDescent="0.25">
      <c r="A914" s="1">
        <v>45605</v>
      </c>
    </row>
    <row r="915" spans="1:1" x14ac:dyDescent="0.25">
      <c r="A915" s="1">
        <v>45606</v>
      </c>
    </row>
    <row r="916" spans="1:1" x14ac:dyDescent="0.25">
      <c r="A916" s="1">
        <v>45607</v>
      </c>
    </row>
    <row r="917" spans="1:1" x14ac:dyDescent="0.25">
      <c r="A917" s="1">
        <v>45608</v>
      </c>
    </row>
    <row r="918" spans="1:1" x14ac:dyDescent="0.25">
      <c r="A918" s="1">
        <v>45609</v>
      </c>
    </row>
    <row r="919" spans="1:1" x14ac:dyDescent="0.25">
      <c r="A919" s="1">
        <v>45610</v>
      </c>
    </row>
    <row r="920" spans="1:1" x14ac:dyDescent="0.25">
      <c r="A920" s="1">
        <v>45611</v>
      </c>
    </row>
    <row r="921" spans="1:1" x14ac:dyDescent="0.25">
      <c r="A921" s="1">
        <v>45612</v>
      </c>
    </row>
    <row r="922" spans="1:1" x14ac:dyDescent="0.25">
      <c r="A922" s="1">
        <v>45613</v>
      </c>
    </row>
    <row r="923" spans="1:1" x14ac:dyDescent="0.25">
      <c r="A923" s="1">
        <v>45614</v>
      </c>
    </row>
    <row r="924" spans="1:1" x14ac:dyDescent="0.25">
      <c r="A924" s="1">
        <v>45615</v>
      </c>
    </row>
    <row r="925" spans="1:1" x14ac:dyDescent="0.25">
      <c r="A925" s="1">
        <v>45616</v>
      </c>
    </row>
    <row r="926" spans="1:1" x14ac:dyDescent="0.25">
      <c r="A926" s="1">
        <v>45617</v>
      </c>
    </row>
    <row r="927" spans="1:1" x14ac:dyDescent="0.25">
      <c r="A927" s="1">
        <v>45618</v>
      </c>
    </row>
    <row r="928" spans="1:1" x14ac:dyDescent="0.25">
      <c r="A928" s="1">
        <v>45619</v>
      </c>
    </row>
    <row r="929" spans="1:1" x14ac:dyDescent="0.25">
      <c r="A929" s="1">
        <v>45620</v>
      </c>
    </row>
    <row r="930" spans="1:1" x14ac:dyDescent="0.25">
      <c r="A930" s="1">
        <v>45621</v>
      </c>
    </row>
    <row r="931" spans="1:1" x14ac:dyDescent="0.25">
      <c r="A931" s="1">
        <v>45622</v>
      </c>
    </row>
    <row r="932" spans="1:1" x14ac:dyDescent="0.25">
      <c r="A932" s="1">
        <v>45623</v>
      </c>
    </row>
    <row r="933" spans="1:1" x14ac:dyDescent="0.25">
      <c r="A933" s="1">
        <v>45624</v>
      </c>
    </row>
    <row r="934" spans="1:1" x14ac:dyDescent="0.25">
      <c r="A934" s="1">
        <v>45625</v>
      </c>
    </row>
    <row r="935" spans="1:1" x14ac:dyDescent="0.25">
      <c r="A935" s="1">
        <v>45626</v>
      </c>
    </row>
    <row r="936" spans="1:1" x14ac:dyDescent="0.25">
      <c r="A936" s="1">
        <v>45627</v>
      </c>
    </row>
    <row r="937" spans="1:1" x14ac:dyDescent="0.25">
      <c r="A937" s="1">
        <v>45628</v>
      </c>
    </row>
    <row r="938" spans="1:1" x14ac:dyDescent="0.25">
      <c r="A938" s="1">
        <v>45629</v>
      </c>
    </row>
    <row r="939" spans="1:1" x14ac:dyDescent="0.25">
      <c r="A939" s="1">
        <v>45630</v>
      </c>
    </row>
    <row r="940" spans="1:1" x14ac:dyDescent="0.25">
      <c r="A940" s="1">
        <v>45631</v>
      </c>
    </row>
    <row r="941" spans="1:1" x14ac:dyDescent="0.25">
      <c r="A941" s="1">
        <v>45632</v>
      </c>
    </row>
    <row r="942" spans="1:1" x14ac:dyDescent="0.25">
      <c r="A942" s="1">
        <v>45633</v>
      </c>
    </row>
    <row r="943" spans="1:1" x14ac:dyDescent="0.25">
      <c r="A943" s="1">
        <v>45634</v>
      </c>
    </row>
    <row r="944" spans="1:1" x14ac:dyDescent="0.25">
      <c r="A944" s="1">
        <v>45635</v>
      </c>
    </row>
    <row r="945" spans="1:1" x14ac:dyDescent="0.25">
      <c r="A945" s="1">
        <v>45636</v>
      </c>
    </row>
    <row r="946" spans="1:1" x14ac:dyDescent="0.25">
      <c r="A946" s="1">
        <v>45637</v>
      </c>
    </row>
    <row r="947" spans="1:1" x14ac:dyDescent="0.25">
      <c r="A947" s="1">
        <v>45638</v>
      </c>
    </row>
    <row r="948" spans="1:1" x14ac:dyDescent="0.25">
      <c r="A948" s="1">
        <v>45639</v>
      </c>
    </row>
    <row r="949" spans="1:1" x14ac:dyDescent="0.25">
      <c r="A949" s="1">
        <v>45640</v>
      </c>
    </row>
    <row r="950" spans="1:1" x14ac:dyDescent="0.25">
      <c r="A950" s="1">
        <v>45641</v>
      </c>
    </row>
    <row r="951" spans="1:1" x14ac:dyDescent="0.25">
      <c r="A951" s="1">
        <v>45642</v>
      </c>
    </row>
    <row r="952" spans="1:1" x14ac:dyDescent="0.25">
      <c r="A952" s="1">
        <v>45643</v>
      </c>
    </row>
    <row r="953" spans="1:1" x14ac:dyDescent="0.25">
      <c r="A953" s="1">
        <v>45644</v>
      </c>
    </row>
    <row r="954" spans="1:1" x14ac:dyDescent="0.25">
      <c r="A954" s="1">
        <v>45645</v>
      </c>
    </row>
    <row r="955" spans="1:1" x14ac:dyDescent="0.25">
      <c r="A955" s="1">
        <v>45646</v>
      </c>
    </row>
    <row r="956" spans="1:1" x14ac:dyDescent="0.25">
      <c r="A956" s="1">
        <v>45647</v>
      </c>
    </row>
    <row r="957" spans="1:1" x14ac:dyDescent="0.25">
      <c r="A957" s="1">
        <v>45648</v>
      </c>
    </row>
    <row r="958" spans="1:1" x14ac:dyDescent="0.25">
      <c r="A958" s="1">
        <v>45649</v>
      </c>
    </row>
    <row r="959" spans="1:1" x14ac:dyDescent="0.25">
      <c r="A959" s="1">
        <v>45650</v>
      </c>
    </row>
    <row r="960" spans="1:1" x14ac:dyDescent="0.25">
      <c r="A960" s="1">
        <v>45651</v>
      </c>
    </row>
    <row r="961" spans="1:1" x14ac:dyDescent="0.25">
      <c r="A961" s="1">
        <v>45652</v>
      </c>
    </row>
    <row r="962" spans="1:1" x14ac:dyDescent="0.25">
      <c r="A962" s="1">
        <v>45653</v>
      </c>
    </row>
    <row r="963" spans="1:1" x14ac:dyDescent="0.25">
      <c r="A963" s="1">
        <v>45654</v>
      </c>
    </row>
    <row r="964" spans="1:1" x14ac:dyDescent="0.25">
      <c r="A964" s="1">
        <v>45655</v>
      </c>
    </row>
    <row r="965" spans="1:1" x14ac:dyDescent="0.25">
      <c r="A965" s="1">
        <v>45656</v>
      </c>
    </row>
    <row r="966" spans="1:1" x14ac:dyDescent="0.25">
      <c r="A966" s="1">
        <v>45657</v>
      </c>
    </row>
    <row r="967" spans="1:1" x14ac:dyDescent="0.25">
      <c r="A967" s="1">
        <v>45658</v>
      </c>
    </row>
    <row r="968" spans="1:1" x14ac:dyDescent="0.25">
      <c r="A968" s="1">
        <v>45659</v>
      </c>
    </row>
    <row r="969" spans="1:1" x14ac:dyDescent="0.25">
      <c r="A969" s="1">
        <v>45660</v>
      </c>
    </row>
    <row r="970" spans="1:1" x14ac:dyDescent="0.25">
      <c r="A970" s="1">
        <v>45661</v>
      </c>
    </row>
    <row r="971" spans="1:1" x14ac:dyDescent="0.25">
      <c r="A971" s="1">
        <v>45662</v>
      </c>
    </row>
    <row r="972" spans="1:1" x14ac:dyDescent="0.25">
      <c r="A972" s="1">
        <v>45663</v>
      </c>
    </row>
    <row r="973" spans="1:1" x14ac:dyDescent="0.25">
      <c r="A973" s="1">
        <v>45664</v>
      </c>
    </row>
    <row r="974" spans="1:1" x14ac:dyDescent="0.25">
      <c r="A974" s="1">
        <v>45665</v>
      </c>
    </row>
    <row r="975" spans="1:1" x14ac:dyDescent="0.25">
      <c r="A975" s="1">
        <v>45666</v>
      </c>
    </row>
    <row r="976" spans="1:1" x14ac:dyDescent="0.25">
      <c r="A976" s="1">
        <v>45667</v>
      </c>
    </row>
    <row r="977" spans="1:1" x14ac:dyDescent="0.25">
      <c r="A977" s="1">
        <v>45668</v>
      </c>
    </row>
    <row r="978" spans="1:1" x14ac:dyDescent="0.25">
      <c r="A978" s="1">
        <v>45669</v>
      </c>
    </row>
    <row r="979" spans="1:1" x14ac:dyDescent="0.25">
      <c r="A979" s="1">
        <v>45670</v>
      </c>
    </row>
    <row r="980" spans="1:1" x14ac:dyDescent="0.25">
      <c r="A980" s="1">
        <v>45671</v>
      </c>
    </row>
    <row r="981" spans="1:1" x14ac:dyDescent="0.25">
      <c r="A981" s="1">
        <v>45672</v>
      </c>
    </row>
    <row r="982" spans="1:1" x14ac:dyDescent="0.25">
      <c r="A982" s="1">
        <v>45673</v>
      </c>
    </row>
    <row r="983" spans="1:1" x14ac:dyDescent="0.25">
      <c r="A983" s="1">
        <v>45674</v>
      </c>
    </row>
    <row r="984" spans="1:1" x14ac:dyDescent="0.25">
      <c r="A984" s="1">
        <v>45675</v>
      </c>
    </row>
    <row r="985" spans="1:1" x14ac:dyDescent="0.25">
      <c r="A985" s="1">
        <v>45676</v>
      </c>
    </row>
    <row r="986" spans="1:1" x14ac:dyDescent="0.25">
      <c r="A986" s="1">
        <v>45677</v>
      </c>
    </row>
    <row r="987" spans="1:1" x14ac:dyDescent="0.25">
      <c r="A987" s="1">
        <v>45678</v>
      </c>
    </row>
    <row r="988" spans="1:1" x14ac:dyDescent="0.25">
      <c r="A988" s="1">
        <v>45679</v>
      </c>
    </row>
    <row r="989" spans="1:1" x14ac:dyDescent="0.25">
      <c r="A989" s="1">
        <v>45680</v>
      </c>
    </row>
    <row r="990" spans="1:1" x14ac:dyDescent="0.25">
      <c r="A990" s="1">
        <v>45681</v>
      </c>
    </row>
    <row r="991" spans="1:1" x14ac:dyDescent="0.25">
      <c r="A991" s="1">
        <v>45682</v>
      </c>
    </row>
    <row r="992" spans="1:1" x14ac:dyDescent="0.25">
      <c r="A992" s="1">
        <v>45683</v>
      </c>
    </row>
    <row r="993" spans="1:1" x14ac:dyDescent="0.25">
      <c r="A993" s="1">
        <v>45684</v>
      </c>
    </row>
    <row r="994" spans="1:1" x14ac:dyDescent="0.25">
      <c r="A994" s="1">
        <v>45685</v>
      </c>
    </row>
    <row r="995" spans="1:1" x14ac:dyDescent="0.25">
      <c r="A995" s="1">
        <v>45686</v>
      </c>
    </row>
    <row r="996" spans="1:1" x14ac:dyDescent="0.25">
      <c r="A996" s="1">
        <v>45687</v>
      </c>
    </row>
    <row r="997" spans="1:1" x14ac:dyDescent="0.25">
      <c r="A997" s="1">
        <v>45688</v>
      </c>
    </row>
    <row r="998" spans="1:1" x14ac:dyDescent="0.25">
      <c r="A998" s="1">
        <v>45689</v>
      </c>
    </row>
    <row r="999" spans="1:1" x14ac:dyDescent="0.25">
      <c r="A999" s="1">
        <v>45690</v>
      </c>
    </row>
    <row r="1000" spans="1:1" x14ac:dyDescent="0.25">
      <c r="A1000" s="1">
        <v>45691</v>
      </c>
    </row>
    <row r="1001" spans="1:1" x14ac:dyDescent="0.25">
      <c r="A1001" s="1">
        <v>45692</v>
      </c>
    </row>
    <row r="1002" spans="1:1" x14ac:dyDescent="0.25">
      <c r="A1002" s="1">
        <v>45693</v>
      </c>
    </row>
    <row r="1003" spans="1:1" x14ac:dyDescent="0.25">
      <c r="A1003" s="1">
        <v>45694</v>
      </c>
    </row>
    <row r="1004" spans="1:1" x14ac:dyDescent="0.25">
      <c r="A1004" s="1">
        <v>45695</v>
      </c>
    </row>
    <row r="1005" spans="1:1" x14ac:dyDescent="0.25">
      <c r="A1005" s="1">
        <v>45696</v>
      </c>
    </row>
    <row r="1006" spans="1:1" x14ac:dyDescent="0.25">
      <c r="A1006" s="1">
        <v>45697</v>
      </c>
    </row>
    <row r="1007" spans="1:1" x14ac:dyDescent="0.25">
      <c r="A1007" s="1">
        <v>45698</v>
      </c>
    </row>
    <row r="1008" spans="1:1" x14ac:dyDescent="0.25">
      <c r="A1008" s="1">
        <v>45699</v>
      </c>
    </row>
    <row r="1009" spans="1:1" x14ac:dyDescent="0.25">
      <c r="A1009" s="1">
        <v>45700</v>
      </c>
    </row>
    <row r="1010" spans="1:1" x14ac:dyDescent="0.25">
      <c r="A1010" s="1">
        <v>45701</v>
      </c>
    </row>
    <row r="1011" spans="1:1" x14ac:dyDescent="0.25">
      <c r="A1011" s="1">
        <v>45702</v>
      </c>
    </row>
    <row r="1012" spans="1:1" x14ac:dyDescent="0.25">
      <c r="A1012" s="1">
        <v>45703</v>
      </c>
    </row>
    <row r="1013" spans="1:1" x14ac:dyDescent="0.25">
      <c r="A1013" s="1">
        <v>45704</v>
      </c>
    </row>
    <row r="1014" spans="1:1" x14ac:dyDescent="0.25">
      <c r="A1014" s="1">
        <v>45705</v>
      </c>
    </row>
    <row r="1015" spans="1:1" x14ac:dyDescent="0.25">
      <c r="A1015" s="1">
        <v>45706</v>
      </c>
    </row>
    <row r="1016" spans="1:1" x14ac:dyDescent="0.25">
      <c r="A1016" s="1">
        <v>45707</v>
      </c>
    </row>
    <row r="1017" spans="1:1" x14ac:dyDescent="0.25">
      <c r="A1017" s="1">
        <v>45708</v>
      </c>
    </row>
    <row r="1018" spans="1:1" x14ac:dyDescent="0.25">
      <c r="A1018" s="1">
        <v>45709</v>
      </c>
    </row>
    <row r="1019" spans="1:1" x14ac:dyDescent="0.25">
      <c r="A1019" s="1">
        <v>45710</v>
      </c>
    </row>
    <row r="1020" spans="1:1" x14ac:dyDescent="0.25">
      <c r="A1020" s="1">
        <v>45711</v>
      </c>
    </row>
    <row r="1021" spans="1:1" x14ac:dyDescent="0.25">
      <c r="A1021" s="1">
        <v>45712</v>
      </c>
    </row>
    <row r="1022" spans="1:1" x14ac:dyDescent="0.25">
      <c r="A1022" s="1">
        <v>45713</v>
      </c>
    </row>
    <row r="1023" spans="1:1" x14ac:dyDescent="0.25">
      <c r="A1023" s="1">
        <v>45714</v>
      </c>
    </row>
    <row r="1024" spans="1:1" x14ac:dyDescent="0.25">
      <c r="A1024" s="1">
        <v>45715</v>
      </c>
    </row>
    <row r="1025" spans="1:1" x14ac:dyDescent="0.25">
      <c r="A1025" s="1">
        <v>45716</v>
      </c>
    </row>
    <row r="1026" spans="1:1" x14ac:dyDescent="0.25">
      <c r="A1026" s="1">
        <v>45717</v>
      </c>
    </row>
    <row r="1027" spans="1:1" x14ac:dyDescent="0.25">
      <c r="A1027" s="1">
        <v>45718</v>
      </c>
    </row>
    <row r="1028" spans="1:1" x14ac:dyDescent="0.25">
      <c r="A1028" s="1">
        <v>45719</v>
      </c>
    </row>
    <row r="1029" spans="1:1" x14ac:dyDescent="0.25">
      <c r="A1029" s="1">
        <v>45720</v>
      </c>
    </row>
    <row r="1030" spans="1:1" x14ac:dyDescent="0.25">
      <c r="A1030" s="1">
        <v>45721</v>
      </c>
    </row>
    <row r="1031" spans="1:1" x14ac:dyDescent="0.25">
      <c r="A1031" s="1">
        <v>45722</v>
      </c>
    </row>
    <row r="1032" spans="1:1" x14ac:dyDescent="0.25">
      <c r="A1032" s="1">
        <v>45723</v>
      </c>
    </row>
    <row r="1033" spans="1:1" x14ac:dyDescent="0.25">
      <c r="A1033" s="1">
        <v>45724</v>
      </c>
    </row>
    <row r="1034" spans="1:1" x14ac:dyDescent="0.25">
      <c r="A1034" s="1">
        <v>45725</v>
      </c>
    </row>
    <row r="1035" spans="1:1" x14ac:dyDescent="0.25">
      <c r="A1035" s="1">
        <v>45726</v>
      </c>
    </row>
    <row r="1036" spans="1:1" x14ac:dyDescent="0.25">
      <c r="A1036" s="1">
        <v>45727</v>
      </c>
    </row>
    <row r="1037" spans="1:1" x14ac:dyDescent="0.25">
      <c r="A1037" s="1">
        <v>45728</v>
      </c>
    </row>
    <row r="1038" spans="1:1" x14ac:dyDescent="0.25">
      <c r="A1038" s="1">
        <v>45729</v>
      </c>
    </row>
    <row r="1039" spans="1:1" x14ac:dyDescent="0.25">
      <c r="A1039" s="1">
        <v>45730</v>
      </c>
    </row>
    <row r="1040" spans="1:1" x14ac:dyDescent="0.25">
      <c r="A1040" s="1">
        <v>45731</v>
      </c>
    </row>
    <row r="1041" spans="1:1" x14ac:dyDescent="0.25">
      <c r="A1041" s="1">
        <v>45732</v>
      </c>
    </row>
    <row r="1042" spans="1:1" x14ac:dyDescent="0.25">
      <c r="A1042" s="1">
        <v>45733</v>
      </c>
    </row>
    <row r="1043" spans="1:1" x14ac:dyDescent="0.25">
      <c r="A1043" s="1">
        <v>45734</v>
      </c>
    </row>
    <row r="1044" spans="1:1" x14ac:dyDescent="0.25">
      <c r="A1044" s="1">
        <v>45735</v>
      </c>
    </row>
    <row r="1045" spans="1:1" x14ac:dyDescent="0.25">
      <c r="A1045" s="1">
        <v>45736</v>
      </c>
    </row>
    <row r="1046" spans="1:1" x14ac:dyDescent="0.25">
      <c r="A1046" s="1">
        <v>45737</v>
      </c>
    </row>
    <row r="1047" spans="1:1" x14ac:dyDescent="0.25">
      <c r="A1047" s="1">
        <v>45738</v>
      </c>
    </row>
    <row r="1048" spans="1:1" x14ac:dyDescent="0.25">
      <c r="A1048" s="1">
        <v>45739</v>
      </c>
    </row>
    <row r="1049" spans="1:1" x14ac:dyDescent="0.25">
      <c r="A1049" s="1">
        <v>45740</v>
      </c>
    </row>
    <row r="1050" spans="1:1" x14ac:dyDescent="0.25">
      <c r="A1050" s="1">
        <v>45741</v>
      </c>
    </row>
    <row r="1051" spans="1:1" x14ac:dyDescent="0.25">
      <c r="A1051" s="1">
        <v>45742</v>
      </c>
    </row>
    <row r="1052" spans="1:1" x14ac:dyDescent="0.25">
      <c r="A1052" s="1">
        <v>45743</v>
      </c>
    </row>
    <row r="1053" spans="1:1" x14ac:dyDescent="0.25">
      <c r="A1053" s="1">
        <v>45744</v>
      </c>
    </row>
    <row r="1054" spans="1:1" x14ac:dyDescent="0.25">
      <c r="A1054" s="1">
        <v>45745</v>
      </c>
    </row>
    <row r="1055" spans="1:1" x14ac:dyDescent="0.25">
      <c r="A1055" s="1">
        <v>45746</v>
      </c>
    </row>
    <row r="1056" spans="1:1" x14ac:dyDescent="0.25">
      <c r="A1056" s="1">
        <v>45747</v>
      </c>
    </row>
    <row r="1057" spans="1:1" x14ac:dyDescent="0.25">
      <c r="A1057" s="1">
        <v>45748</v>
      </c>
    </row>
    <row r="1058" spans="1:1" x14ac:dyDescent="0.25">
      <c r="A1058" s="1">
        <v>45749</v>
      </c>
    </row>
    <row r="1059" spans="1:1" x14ac:dyDescent="0.25">
      <c r="A1059" s="1">
        <v>45750</v>
      </c>
    </row>
    <row r="1060" spans="1:1" x14ac:dyDescent="0.25">
      <c r="A1060" s="1">
        <v>45751</v>
      </c>
    </row>
    <row r="1061" spans="1:1" x14ac:dyDescent="0.25">
      <c r="A1061" s="1">
        <v>45752</v>
      </c>
    </row>
    <row r="1062" spans="1:1" x14ac:dyDescent="0.25">
      <c r="A1062" s="1">
        <v>45753</v>
      </c>
    </row>
    <row r="1063" spans="1:1" x14ac:dyDescent="0.25">
      <c r="A1063" s="1">
        <v>45754</v>
      </c>
    </row>
    <row r="1064" spans="1:1" x14ac:dyDescent="0.25">
      <c r="A1064" s="1">
        <v>45755</v>
      </c>
    </row>
    <row r="1065" spans="1:1" x14ac:dyDescent="0.25">
      <c r="A1065" s="1">
        <v>45756</v>
      </c>
    </row>
    <row r="1066" spans="1:1" x14ac:dyDescent="0.25">
      <c r="A1066" s="1">
        <v>45757</v>
      </c>
    </row>
    <row r="1067" spans="1:1" x14ac:dyDescent="0.25">
      <c r="A1067" s="1">
        <v>45758</v>
      </c>
    </row>
    <row r="1068" spans="1:1" x14ac:dyDescent="0.25">
      <c r="A1068" s="1">
        <v>45759</v>
      </c>
    </row>
    <row r="1069" spans="1:1" x14ac:dyDescent="0.25">
      <c r="A1069" s="1">
        <v>45760</v>
      </c>
    </row>
    <row r="1070" spans="1:1" x14ac:dyDescent="0.25">
      <c r="A1070" s="1">
        <v>45761</v>
      </c>
    </row>
    <row r="1071" spans="1:1" x14ac:dyDescent="0.25">
      <c r="A1071" s="1">
        <v>45762</v>
      </c>
    </row>
    <row r="1072" spans="1:1" x14ac:dyDescent="0.25">
      <c r="A1072" s="1">
        <v>45763</v>
      </c>
    </row>
    <row r="1073" spans="1:1" x14ac:dyDescent="0.25">
      <c r="A1073" s="1">
        <v>45764</v>
      </c>
    </row>
    <row r="1074" spans="1:1" x14ac:dyDescent="0.25">
      <c r="A1074" s="1">
        <v>45765</v>
      </c>
    </row>
    <row r="1075" spans="1:1" x14ac:dyDescent="0.25">
      <c r="A1075" s="1">
        <v>45766</v>
      </c>
    </row>
    <row r="1076" spans="1:1" x14ac:dyDescent="0.25">
      <c r="A1076" s="1">
        <v>45767</v>
      </c>
    </row>
    <row r="1077" spans="1:1" x14ac:dyDescent="0.25">
      <c r="A1077" s="1">
        <v>45768</v>
      </c>
    </row>
    <row r="1078" spans="1:1" x14ac:dyDescent="0.25">
      <c r="A1078" s="1">
        <v>45769</v>
      </c>
    </row>
    <row r="1079" spans="1:1" x14ac:dyDescent="0.25">
      <c r="A1079" s="1">
        <v>45770</v>
      </c>
    </row>
    <row r="1080" spans="1:1" x14ac:dyDescent="0.25">
      <c r="A1080" s="1">
        <v>45771</v>
      </c>
    </row>
    <row r="1081" spans="1:1" x14ac:dyDescent="0.25">
      <c r="A1081" s="1">
        <v>45772</v>
      </c>
    </row>
    <row r="1082" spans="1:1" x14ac:dyDescent="0.25">
      <c r="A1082" s="1">
        <v>45773</v>
      </c>
    </row>
    <row r="1083" spans="1:1" x14ac:dyDescent="0.25">
      <c r="A1083" s="1">
        <v>45774</v>
      </c>
    </row>
    <row r="1084" spans="1:1" x14ac:dyDescent="0.25">
      <c r="A1084" s="1">
        <v>45775</v>
      </c>
    </row>
    <row r="1085" spans="1:1" x14ac:dyDescent="0.25">
      <c r="A1085" s="1">
        <v>45776</v>
      </c>
    </row>
    <row r="1086" spans="1:1" x14ac:dyDescent="0.25">
      <c r="A1086" s="1">
        <v>45777</v>
      </c>
    </row>
    <row r="1087" spans="1:1" x14ac:dyDescent="0.25">
      <c r="A1087" s="1">
        <v>45778</v>
      </c>
    </row>
    <row r="1088" spans="1:1" x14ac:dyDescent="0.25">
      <c r="A1088" s="1">
        <v>45779</v>
      </c>
    </row>
    <row r="1089" spans="1:1" x14ac:dyDescent="0.25">
      <c r="A1089" s="1">
        <v>45780</v>
      </c>
    </row>
    <row r="1090" spans="1:1" x14ac:dyDescent="0.25">
      <c r="A1090" s="1">
        <v>45781</v>
      </c>
    </row>
    <row r="1091" spans="1:1" x14ac:dyDescent="0.25">
      <c r="A1091" s="1">
        <v>45782</v>
      </c>
    </row>
    <row r="1092" spans="1:1" x14ac:dyDescent="0.25">
      <c r="A1092" s="1">
        <v>45783</v>
      </c>
    </row>
    <row r="1093" spans="1:1" x14ac:dyDescent="0.25">
      <c r="A1093" s="1">
        <v>45784</v>
      </c>
    </row>
    <row r="1094" spans="1:1" x14ac:dyDescent="0.25">
      <c r="A1094" s="1">
        <v>45785</v>
      </c>
    </row>
    <row r="1095" spans="1:1" x14ac:dyDescent="0.25">
      <c r="A1095" s="1">
        <v>45786</v>
      </c>
    </row>
    <row r="1096" spans="1:1" x14ac:dyDescent="0.25">
      <c r="A1096" s="1">
        <v>45787</v>
      </c>
    </row>
    <row r="1097" spans="1:1" x14ac:dyDescent="0.25">
      <c r="A1097" s="1">
        <v>45788</v>
      </c>
    </row>
    <row r="1098" spans="1:1" x14ac:dyDescent="0.25">
      <c r="A1098" s="1">
        <v>45789</v>
      </c>
    </row>
    <row r="1099" spans="1:1" x14ac:dyDescent="0.25">
      <c r="A1099" s="1">
        <v>45790</v>
      </c>
    </row>
    <row r="1100" spans="1:1" x14ac:dyDescent="0.25">
      <c r="A1100" s="1">
        <v>45791</v>
      </c>
    </row>
    <row r="1101" spans="1:1" x14ac:dyDescent="0.25">
      <c r="A1101" s="1">
        <v>45792</v>
      </c>
    </row>
    <row r="1102" spans="1:1" x14ac:dyDescent="0.25">
      <c r="A1102" s="1">
        <v>45793</v>
      </c>
    </row>
    <row r="1103" spans="1:1" x14ac:dyDescent="0.25">
      <c r="A1103" s="1">
        <v>45794</v>
      </c>
    </row>
    <row r="1104" spans="1:1" x14ac:dyDescent="0.25">
      <c r="A1104" s="1">
        <v>45795</v>
      </c>
    </row>
    <row r="1105" spans="1:1" x14ac:dyDescent="0.25">
      <c r="A1105" s="1">
        <v>45796</v>
      </c>
    </row>
    <row r="1106" spans="1:1" x14ac:dyDescent="0.25">
      <c r="A1106" s="1">
        <v>45797</v>
      </c>
    </row>
    <row r="1107" spans="1:1" x14ac:dyDescent="0.25">
      <c r="A1107" s="1">
        <v>45798</v>
      </c>
    </row>
    <row r="1108" spans="1:1" x14ac:dyDescent="0.25">
      <c r="A1108" s="1">
        <v>45799</v>
      </c>
    </row>
    <row r="1109" spans="1:1" x14ac:dyDescent="0.25">
      <c r="A1109" s="1">
        <v>45800</v>
      </c>
    </row>
    <row r="1110" spans="1:1" x14ac:dyDescent="0.25">
      <c r="A1110" s="1">
        <v>45801</v>
      </c>
    </row>
    <row r="1111" spans="1:1" x14ac:dyDescent="0.25">
      <c r="A1111" s="1">
        <v>45802</v>
      </c>
    </row>
    <row r="1112" spans="1:1" x14ac:dyDescent="0.25">
      <c r="A1112" s="1">
        <v>45803</v>
      </c>
    </row>
    <row r="1113" spans="1:1" x14ac:dyDescent="0.25">
      <c r="A1113" s="1">
        <v>45804</v>
      </c>
    </row>
    <row r="1114" spans="1:1" x14ac:dyDescent="0.25">
      <c r="A1114" s="1">
        <v>45805</v>
      </c>
    </row>
    <row r="1115" spans="1:1" x14ac:dyDescent="0.25">
      <c r="A1115" s="1">
        <v>45806</v>
      </c>
    </row>
    <row r="1116" spans="1:1" x14ac:dyDescent="0.25">
      <c r="A1116" s="1">
        <v>45807</v>
      </c>
    </row>
    <row r="1117" spans="1:1" x14ac:dyDescent="0.25">
      <c r="A1117" s="1">
        <v>45808</v>
      </c>
    </row>
    <row r="1118" spans="1:1" x14ac:dyDescent="0.25">
      <c r="A1118" s="1">
        <v>45809</v>
      </c>
    </row>
    <row r="1119" spans="1:1" x14ac:dyDescent="0.25">
      <c r="A1119" s="1">
        <v>45810</v>
      </c>
    </row>
    <row r="1120" spans="1:1" x14ac:dyDescent="0.25">
      <c r="A1120" s="1">
        <v>45811</v>
      </c>
    </row>
    <row r="1121" spans="1:1" x14ac:dyDescent="0.25">
      <c r="A1121" s="1">
        <v>45812</v>
      </c>
    </row>
    <row r="1122" spans="1:1" x14ac:dyDescent="0.25">
      <c r="A1122" s="1">
        <v>45813</v>
      </c>
    </row>
    <row r="1123" spans="1:1" x14ac:dyDescent="0.25">
      <c r="A1123" s="1">
        <v>45814</v>
      </c>
    </row>
    <row r="1124" spans="1:1" x14ac:dyDescent="0.25">
      <c r="A1124" s="1">
        <v>45815</v>
      </c>
    </row>
    <row r="1125" spans="1:1" x14ac:dyDescent="0.25">
      <c r="A1125" s="1">
        <v>45816</v>
      </c>
    </row>
    <row r="1126" spans="1:1" x14ac:dyDescent="0.25">
      <c r="A1126" s="1">
        <v>45817</v>
      </c>
    </row>
    <row r="1127" spans="1:1" x14ac:dyDescent="0.25">
      <c r="A1127" s="1">
        <v>45818</v>
      </c>
    </row>
    <row r="1128" spans="1:1" x14ac:dyDescent="0.25">
      <c r="A1128" s="1">
        <v>45819</v>
      </c>
    </row>
    <row r="1129" spans="1:1" x14ac:dyDescent="0.25">
      <c r="A1129" s="1">
        <v>45820</v>
      </c>
    </row>
    <row r="1130" spans="1:1" x14ac:dyDescent="0.25">
      <c r="A1130" s="1">
        <v>45821</v>
      </c>
    </row>
    <row r="1131" spans="1:1" x14ac:dyDescent="0.25">
      <c r="A1131" s="1">
        <v>45822</v>
      </c>
    </row>
    <row r="1132" spans="1:1" x14ac:dyDescent="0.25">
      <c r="A1132" s="1">
        <v>45823</v>
      </c>
    </row>
    <row r="1133" spans="1:1" x14ac:dyDescent="0.25">
      <c r="A1133" s="1">
        <v>45824</v>
      </c>
    </row>
    <row r="1134" spans="1:1" x14ac:dyDescent="0.25">
      <c r="A1134" s="1">
        <v>45825</v>
      </c>
    </row>
    <row r="1135" spans="1:1" x14ac:dyDescent="0.25">
      <c r="A1135" s="1">
        <v>45826</v>
      </c>
    </row>
    <row r="1136" spans="1:1" x14ac:dyDescent="0.25">
      <c r="A1136" s="1">
        <v>45827</v>
      </c>
    </row>
    <row r="1137" spans="1:1" x14ac:dyDescent="0.25">
      <c r="A1137" s="1">
        <v>45828</v>
      </c>
    </row>
    <row r="1138" spans="1:1" x14ac:dyDescent="0.25">
      <c r="A1138" s="1">
        <v>45829</v>
      </c>
    </row>
    <row r="1139" spans="1:1" x14ac:dyDescent="0.25">
      <c r="A1139" s="1">
        <v>45830</v>
      </c>
    </row>
    <row r="1140" spans="1:1" x14ac:dyDescent="0.25">
      <c r="A1140" s="1">
        <v>45831</v>
      </c>
    </row>
    <row r="1141" spans="1:1" x14ac:dyDescent="0.25">
      <c r="A1141" s="1">
        <v>45832</v>
      </c>
    </row>
    <row r="1142" spans="1:1" x14ac:dyDescent="0.25">
      <c r="A1142" s="1">
        <v>45833</v>
      </c>
    </row>
    <row r="1143" spans="1:1" x14ac:dyDescent="0.25">
      <c r="A1143" s="1">
        <v>45834</v>
      </c>
    </row>
    <row r="1144" spans="1:1" x14ac:dyDescent="0.25">
      <c r="A1144" s="1">
        <v>45835</v>
      </c>
    </row>
    <row r="1145" spans="1:1" x14ac:dyDescent="0.25">
      <c r="A1145" s="1">
        <v>45836</v>
      </c>
    </row>
    <row r="1146" spans="1:1" x14ac:dyDescent="0.25">
      <c r="A1146" s="1">
        <v>45837</v>
      </c>
    </row>
    <row r="1147" spans="1:1" x14ac:dyDescent="0.25">
      <c r="A1147" s="1">
        <v>45838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5BDE-0B71-4089-9BE4-91EA0AD4B773}">
  <sheetPr codeName="Sheet9"/>
  <dimension ref="A1:A783"/>
  <sheetViews>
    <sheetView topLeftCell="A746" workbookViewId="0">
      <selection activeCell="A415" sqref="A415:A783"/>
    </sheetView>
  </sheetViews>
  <sheetFormatPr defaultRowHeight="15" x14ac:dyDescent="0.25"/>
  <cols>
    <col min="1" max="1" width="9.7109375" bestFit="1" customWidth="1"/>
  </cols>
  <sheetData>
    <row r="1" spans="1:1" x14ac:dyDescent="0.25">
      <c r="A1" t="s">
        <v>55</v>
      </c>
    </row>
    <row r="2" spans="1:1" x14ac:dyDescent="0.25">
      <c r="A2" s="1">
        <v>45057</v>
      </c>
    </row>
    <row r="3" spans="1:1" x14ac:dyDescent="0.25">
      <c r="A3" s="1">
        <v>45058</v>
      </c>
    </row>
    <row r="4" spans="1:1" x14ac:dyDescent="0.25">
      <c r="A4" s="1">
        <v>45059</v>
      </c>
    </row>
    <row r="5" spans="1:1" x14ac:dyDescent="0.25">
      <c r="A5" s="1">
        <v>45060</v>
      </c>
    </row>
    <row r="6" spans="1:1" x14ac:dyDescent="0.25">
      <c r="A6" s="1">
        <v>45061</v>
      </c>
    </row>
    <row r="7" spans="1:1" x14ac:dyDescent="0.25">
      <c r="A7" s="1">
        <v>45062</v>
      </c>
    </row>
    <row r="8" spans="1:1" x14ac:dyDescent="0.25">
      <c r="A8" s="1">
        <v>45063</v>
      </c>
    </row>
    <row r="9" spans="1:1" x14ac:dyDescent="0.25">
      <c r="A9" s="1">
        <v>45064</v>
      </c>
    </row>
    <row r="10" spans="1:1" x14ac:dyDescent="0.25">
      <c r="A10" s="1">
        <v>45065</v>
      </c>
    </row>
    <row r="11" spans="1:1" x14ac:dyDescent="0.25">
      <c r="A11" s="1">
        <v>45066</v>
      </c>
    </row>
    <row r="12" spans="1:1" x14ac:dyDescent="0.25">
      <c r="A12" s="1">
        <v>45067</v>
      </c>
    </row>
    <row r="13" spans="1:1" x14ac:dyDescent="0.25">
      <c r="A13" s="1">
        <v>45068</v>
      </c>
    </row>
    <row r="14" spans="1:1" x14ac:dyDescent="0.25">
      <c r="A14" s="1">
        <v>45069</v>
      </c>
    </row>
    <row r="15" spans="1:1" x14ac:dyDescent="0.25">
      <c r="A15" s="1">
        <v>45070</v>
      </c>
    </row>
    <row r="16" spans="1:1" x14ac:dyDescent="0.25">
      <c r="A16" s="1">
        <v>45071</v>
      </c>
    </row>
    <row r="17" spans="1:1" x14ac:dyDescent="0.25">
      <c r="A17" s="1">
        <v>45072</v>
      </c>
    </row>
    <row r="18" spans="1:1" x14ac:dyDescent="0.25">
      <c r="A18" s="1">
        <v>45073</v>
      </c>
    </row>
    <row r="19" spans="1:1" x14ac:dyDescent="0.25">
      <c r="A19" s="1">
        <v>45074</v>
      </c>
    </row>
    <row r="20" spans="1:1" x14ac:dyDescent="0.25">
      <c r="A20" s="1">
        <v>45075</v>
      </c>
    </row>
    <row r="21" spans="1:1" x14ac:dyDescent="0.25">
      <c r="A21" s="1">
        <v>45076</v>
      </c>
    </row>
    <row r="22" spans="1:1" x14ac:dyDescent="0.25">
      <c r="A22" s="1">
        <v>45077</v>
      </c>
    </row>
    <row r="23" spans="1:1" x14ac:dyDescent="0.25">
      <c r="A23" s="1">
        <v>45078</v>
      </c>
    </row>
    <row r="24" spans="1:1" x14ac:dyDescent="0.25">
      <c r="A24" s="1">
        <v>45079</v>
      </c>
    </row>
    <row r="25" spans="1:1" x14ac:dyDescent="0.25">
      <c r="A25" s="1">
        <v>45080</v>
      </c>
    </row>
    <row r="26" spans="1:1" x14ac:dyDescent="0.25">
      <c r="A26" s="1">
        <v>45081</v>
      </c>
    </row>
    <row r="27" spans="1:1" x14ac:dyDescent="0.25">
      <c r="A27" s="1">
        <v>45082</v>
      </c>
    </row>
    <row r="28" spans="1:1" x14ac:dyDescent="0.25">
      <c r="A28" s="1">
        <v>45083</v>
      </c>
    </row>
    <row r="29" spans="1:1" x14ac:dyDescent="0.25">
      <c r="A29" s="1">
        <v>45084</v>
      </c>
    </row>
    <row r="30" spans="1:1" x14ac:dyDescent="0.25">
      <c r="A30" s="1">
        <v>45085</v>
      </c>
    </row>
    <row r="31" spans="1:1" x14ac:dyDescent="0.25">
      <c r="A31" s="1">
        <v>45086</v>
      </c>
    </row>
    <row r="32" spans="1:1" x14ac:dyDescent="0.25">
      <c r="A32" s="1">
        <v>45087</v>
      </c>
    </row>
    <row r="33" spans="1:1" x14ac:dyDescent="0.25">
      <c r="A33" s="1">
        <v>45088</v>
      </c>
    </row>
    <row r="34" spans="1:1" x14ac:dyDescent="0.25">
      <c r="A34" s="1">
        <v>45089</v>
      </c>
    </row>
    <row r="35" spans="1:1" x14ac:dyDescent="0.25">
      <c r="A35" s="1">
        <v>45090</v>
      </c>
    </row>
    <row r="36" spans="1:1" x14ac:dyDescent="0.25">
      <c r="A36" s="1">
        <v>45091</v>
      </c>
    </row>
    <row r="37" spans="1:1" x14ac:dyDescent="0.25">
      <c r="A37" s="1">
        <v>45092</v>
      </c>
    </row>
    <row r="38" spans="1:1" x14ac:dyDescent="0.25">
      <c r="A38" s="1">
        <v>45093</v>
      </c>
    </row>
    <row r="39" spans="1:1" x14ac:dyDescent="0.25">
      <c r="A39" s="1">
        <v>45094</v>
      </c>
    </row>
    <row r="40" spans="1:1" x14ac:dyDescent="0.25">
      <c r="A40" s="1">
        <v>45095</v>
      </c>
    </row>
    <row r="41" spans="1:1" x14ac:dyDescent="0.25">
      <c r="A41" s="1">
        <v>45096</v>
      </c>
    </row>
    <row r="42" spans="1:1" x14ac:dyDescent="0.25">
      <c r="A42" s="1">
        <v>45097</v>
      </c>
    </row>
    <row r="43" spans="1:1" x14ac:dyDescent="0.25">
      <c r="A43" s="1">
        <v>45098</v>
      </c>
    </row>
    <row r="44" spans="1:1" x14ac:dyDescent="0.25">
      <c r="A44" s="1">
        <v>45099</v>
      </c>
    </row>
    <row r="45" spans="1:1" x14ac:dyDescent="0.25">
      <c r="A45" s="1">
        <v>45100</v>
      </c>
    </row>
    <row r="46" spans="1:1" x14ac:dyDescent="0.25">
      <c r="A46" s="1">
        <v>45101</v>
      </c>
    </row>
    <row r="47" spans="1:1" x14ac:dyDescent="0.25">
      <c r="A47" s="1">
        <v>45102</v>
      </c>
    </row>
    <row r="48" spans="1:1" x14ac:dyDescent="0.25">
      <c r="A48" s="1">
        <v>45103</v>
      </c>
    </row>
    <row r="49" spans="1:1" x14ac:dyDescent="0.25">
      <c r="A49" s="1">
        <v>45104</v>
      </c>
    </row>
    <row r="50" spans="1:1" x14ac:dyDescent="0.25">
      <c r="A50" s="1">
        <v>45105</v>
      </c>
    </row>
    <row r="51" spans="1:1" x14ac:dyDescent="0.25">
      <c r="A51" s="1">
        <v>45106</v>
      </c>
    </row>
    <row r="52" spans="1:1" x14ac:dyDescent="0.25">
      <c r="A52" s="1">
        <v>45107</v>
      </c>
    </row>
    <row r="53" spans="1:1" x14ac:dyDescent="0.25">
      <c r="A53" s="1">
        <v>45108</v>
      </c>
    </row>
    <row r="54" spans="1:1" x14ac:dyDescent="0.25">
      <c r="A54" s="1">
        <v>45109</v>
      </c>
    </row>
    <row r="55" spans="1:1" x14ac:dyDescent="0.25">
      <c r="A55" s="1">
        <v>45110</v>
      </c>
    </row>
    <row r="56" spans="1:1" x14ac:dyDescent="0.25">
      <c r="A56" s="1">
        <v>45111</v>
      </c>
    </row>
    <row r="57" spans="1:1" x14ac:dyDescent="0.25">
      <c r="A57" s="1">
        <v>45112</v>
      </c>
    </row>
    <row r="58" spans="1:1" x14ac:dyDescent="0.25">
      <c r="A58" s="1">
        <v>45113</v>
      </c>
    </row>
    <row r="59" spans="1:1" x14ac:dyDescent="0.25">
      <c r="A59" s="1">
        <v>45114</v>
      </c>
    </row>
    <row r="60" spans="1:1" x14ac:dyDescent="0.25">
      <c r="A60" s="1">
        <v>45115</v>
      </c>
    </row>
    <row r="61" spans="1:1" x14ac:dyDescent="0.25">
      <c r="A61" s="1">
        <v>45116</v>
      </c>
    </row>
    <row r="62" spans="1:1" x14ac:dyDescent="0.25">
      <c r="A62" s="1">
        <v>45117</v>
      </c>
    </row>
    <row r="63" spans="1:1" x14ac:dyDescent="0.25">
      <c r="A63" s="1">
        <v>45118</v>
      </c>
    </row>
    <row r="64" spans="1:1" x14ac:dyDescent="0.25">
      <c r="A64" s="1">
        <v>45119</v>
      </c>
    </row>
    <row r="65" spans="1:1" x14ac:dyDescent="0.25">
      <c r="A65" s="1">
        <v>45120</v>
      </c>
    </row>
    <row r="66" spans="1:1" x14ac:dyDescent="0.25">
      <c r="A66" s="1">
        <v>45121</v>
      </c>
    </row>
    <row r="67" spans="1:1" x14ac:dyDescent="0.25">
      <c r="A67" s="1">
        <v>45122</v>
      </c>
    </row>
    <row r="68" spans="1:1" x14ac:dyDescent="0.25">
      <c r="A68" s="1">
        <v>45123</v>
      </c>
    </row>
    <row r="69" spans="1:1" x14ac:dyDescent="0.25">
      <c r="A69" s="1">
        <v>45124</v>
      </c>
    </row>
    <row r="70" spans="1:1" x14ac:dyDescent="0.25">
      <c r="A70" s="1">
        <v>45125</v>
      </c>
    </row>
    <row r="71" spans="1:1" x14ac:dyDescent="0.25">
      <c r="A71" s="1">
        <v>45126</v>
      </c>
    </row>
    <row r="72" spans="1:1" x14ac:dyDescent="0.25">
      <c r="A72" s="1">
        <v>45127</v>
      </c>
    </row>
    <row r="73" spans="1:1" x14ac:dyDescent="0.25">
      <c r="A73" s="1">
        <v>45128</v>
      </c>
    </row>
    <row r="74" spans="1:1" x14ac:dyDescent="0.25">
      <c r="A74" s="1">
        <v>45129</v>
      </c>
    </row>
    <row r="75" spans="1:1" x14ac:dyDescent="0.25">
      <c r="A75" s="1">
        <v>45130</v>
      </c>
    </row>
    <row r="76" spans="1:1" x14ac:dyDescent="0.25">
      <c r="A76" s="1">
        <v>45131</v>
      </c>
    </row>
    <row r="77" spans="1:1" x14ac:dyDescent="0.25">
      <c r="A77" s="1">
        <v>45132</v>
      </c>
    </row>
    <row r="78" spans="1:1" x14ac:dyDescent="0.25">
      <c r="A78" s="1">
        <v>45133</v>
      </c>
    </row>
    <row r="79" spans="1:1" x14ac:dyDescent="0.25">
      <c r="A79" s="1">
        <v>45134</v>
      </c>
    </row>
    <row r="80" spans="1:1" x14ac:dyDescent="0.25">
      <c r="A80" s="1">
        <v>45135</v>
      </c>
    </row>
    <row r="81" spans="1:1" x14ac:dyDescent="0.25">
      <c r="A81" s="1">
        <v>45136</v>
      </c>
    </row>
    <row r="82" spans="1:1" x14ac:dyDescent="0.25">
      <c r="A82" s="1">
        <v>45137</v>
      </c>
    </row>
    <row r="83" spans="1:1" x14ac:dyDescent="0.25">
      <c r="A83" s="1">
        <v>45138</v>
      </c>
    </row>
    <row r="84" spans="1:1" x14ac:dyDescent="0.25">
      <c r="A84" s="1">
        <v>45139</v>
      </c>
    </row>
    <row r="85" spans="1:1" x14ac:dyDescent="0.25">
      <c r="A85" s="1">
        <v>45140</v>
      </c>
    </row>
    <row r="86" spans="1:1" x14ac:dyDescent="0.25">
      <c r="A86" s="1">
        <v>45141</v>
      </c>
    </row>
    <row r="87" spans="1:1" x14ac:dyDescent="0.25">
      <c r="A87" s="1">
        <v>45142</v>
      </c>
    </row>
    <row r="88" spans="1:1" x14ac:dyDescent="0.25">
      <c r="A88" s="1">
        <v>45143</v>
      </c>
    </row>
    <row r="89" spans="1:1" x14ac:dyDescent="0.25">
      <c r="A89" s="1">
        <v>45144</v>
      </c>
    </row>
    <row r="90" spans="1:1" x14ac:dyDescent="0.25">
      <c r="A90" s="1">
        <v>45145</v>
      </c>
    </row>
    <row r="91" spans="1:1" x14ac:dyDescent="0.25">
      <c r="A91" s="1">
        <v>45146</v>
      </c>
    </row>
    <row r="92" spans="1:1" x14ac:dyDescent="0.25">
      <c r="A92" s="1">
        <v>45147</v>
      </c>
    </row>
    <row r="93" spans="1:1" x14ac:dyDescent="0.25">
      <c r="A93" s="1">
        <v>45148</v>
      </c>
    </row>
    <row r="94" spans="1:1" x14ac:dyDescent="0.25">
      <c r="A94" s="1">
        <v>45149</v>
      </c>
    </row>
    <row r="95" spans="1:1" x14ac:dyDescent="0.25">
      <c r="A95" s="1">
        <v>45150</v>
      </c>
    </row>
    <row r="96" spans="1:1" x14ac:dyDescent="0.25">
      <c r="A96" s="1">
        <v>45151</v>
      </c>
    </row>
    <row r="97" spans="1:1" x14ac:dyDescent="0.25">
      <c r="A97" s="1">
        <v>45152</v>
      </c>
    </row>
    <row r="98" spans="1:1" x14ac:dyDescent="0.25">
      <c r="A98" s="1">
        <v>45153</v>
      </c>
    </row>
    <row r="99" spans="1:1" x14ac:dyDescent="0.25">
      <c r="A99" s="1">
        <v>45154</v>
      </c>
    </row>
    <row r="100" spans="1:1" x14ac:dyDescent="0.25">
      <c r="A100" s="1">
        <v>45155</v>
      </c>
    </row>
    <row r="101" spans="1:1" x14ac:dyDescent="0.25">
      <c r="A101" s="1">
        <v>45156</v>
      </c>
    </row>
    <row r="102" spans="1:1" x14ac:dyDescent="0.25">
      <c r="A102" s="1">
        <v>45157</v>
      </c>
    </row>
    <row r="103" spans="1:1" x14ac:dyDescent="0.25">
      <c r="A103" s="1">
        <v>45158</v>
      </c>
    </row>
    <row r="104" spans="1:1" x14ac:dyDescent="0.25">
      <c r="A104" s="1">
        <v>45159</v>
      </c>
    </row>
    <row r="105" spans="1:1" x14ac:dyDescent="0.25">
      <c r="A105" s="1">
        <v>45160</v>
      </c>
    </row>
    <row r="106" spans="1:1" x14ac:dyDescent="0.25">
      <c r="A106" s="1">
        <v>45161</v>
      </c>
    </row>
    <row r="107" spans="1:1" x14ac:dyDescent="0.25">
      <c r="A107" s="1">
        <v>45162</v>
      </c>
    </row>
    <row r="108" spans="1:1" x14ac:dyDescent="0.25">
      <c r="A108" s="1">
        <v>45163</v>
      </c>
    </row>
    <row r="109" spans="1:1" x14ac:dyDescent="0.25">
      <c r="A109" s="1">
        <v>45164</v>
      </c>
    </row>
    <row r="110" spans="1:1" x14ac:dyDescent="0.25">
      <c r="A110" s="1">
        <v>45165</v>
      </c>
    </row>
    <row r="111" spans="1:1" x14ac:dyDescent="0.25">
      <c r="A111" s="1">
        <v>45166</v>
      </c>
    </row>
    <row r="112" spans="1:1" x14ac:dyDescent="0.25">
      <c r="A112" s="1">
        <v>45167</v>
      </c>
    </row>
    <row r="113" spans="1:1" x14ac:dyDescent="0.25">
      <c r="A113" s="1">
        <v>45168</v>
      </c>
    </row>
    <row r="114" spans="1:1" x14ac:dyDescent="0.25">
      <c r="A114" s="1">
        <v>45169</v>
      </c>
    </row>
    <row r="115" spans="1:1" x14ac:dyDescent="0.25">
      <c r="A115" s="1">
        <v>45170</v>
      </c>
    </row>
    <row r="116" spans="1:1" x14ac:dyDescent="0.25">
      <c r="A116" s="1">
        <v>45171</v>
      </c>
    </row>
    <row r="117" spans="1:1" x14ac:dyDescent="0.25">
      <c r="A117" s="1">
        <v>45172</v>
      </c>
    </row>
    <row r="118" spans="1:1" x14ac:dyDescent="0.25">
      <c r="A118" s="1">
        <v>45173</v>
      </c>
    </row>
    <row r="119" spans="1:1" x14ac:dyDescent="0.25">
      <c r="A119" s="1">
        <v>45174</v>
      </c>
    </row>
    <row r="120" spans="1:1" x14ac:dyDescent="0.25">
      <c r="A120" s="1">
        <v>45175</v>
      </c>
    </row>
    <row r="121" spans="1:1" x14ac:dyDescent="0.25">
      <c r="A121" s="1">
        <v>45176</v>
      </c>
    </row>
    <row r="122" spans="1:1" x14ac:dyDescent="0.25">
      <c r="A122" s="1">
        <v>45177</v>
      </c>
    </row>
    <row r="123" spans="1:1" x14ac:dyDescent="0.25">
      <c r="A123" s="1">
        <v>45178</v>
      </c>
    </row>
    <row r="124" spans="1:1" x14ac:dyDescent="0.25">
      <c r="A124" s="1">
        <v>45179</v>
      </c>
    </row>
    <row r="125" spans="1:1" x14ac:dyDescent="0.25">
      <c r="A125" s="1">
        <v>45180</v>
      </c>
    </row>
    <row r="126" spans="1:1" x14ac:dyDescent="0.25">
      <c r="A126" s="1">
        <v>45181</v>
      </c>
    </row>
    <row r="127" spans="1:1" x14ac:dyDescent="0.25">
      <c r="A127" s="1">
        <v>45182</v>
      </c>
    </row>
    <row r="128" spans="1:1" x14ac:dyDescent="0.25">
      <c r="A128" s="1">
        <v>45183</v>
      </c>
    </row>
    <row r="129" spans="1:1" x14ac:dyDescent="0.25">
      <c r="A129" s="1">
        <v>45184</v>
      </c>
    </row>
    <row r="130" spans="1:1" x14ac:dyDescent="0.25">
      <c r="A130" s="1">
        <v>45185</v>
      </c>
    </row>
    <row r="131" spans="1:1" x14ac:dyDescent="0.25">
      <c r="A131" s="1">
        <v>45186</v>
      </c>
    </row>
    <row r="132" spans="1:1" x14ac:dyDescent="0.25">
      <c r="A132" s="1">
        <v>45187</v>
      </c>
    </row>
    <row r="133" spans="1:1" x14ac:dyDescent="0.25">
      <c r="A133" s="1">
        <v>45188</v>
      </c>
    </row>
    <row r="134" spans="1:1" x14ac:dyDescent="0.25">
      <c r="A134" s="1">
        <v>45189</v>
      </c>
    </row>
    <row r="135" spans="1:1" x14ac:dyDescent="0.25">
      <c r="A135" s="1">
        <v>45190</v>
      </c>
    </row>
    <row r="136" spans="1:1" x14ac:dyDescent="0.25">
      <c r="A136" s="1">
        <v>45191</v>
      </c>
    </row>
    <row r="137" spans="1:1" x14ac:dyDescent="0.25">
      <c r="A137" s="1">
        <v>45192</v>
      </c>
    </row>
    <row r="138" spans="1:1" x14ac:dyDescent="0.25">
      <c r="A138" s="1">
        <v>45193</v>
      </c>
    </row>
    <row r="139" spans="1:1" x14ac:dyDescent="0.25">
      <c r="A139" s="1">
        <v>45194</v>
      </c>
    </row>
    <row r="140" spans="1:1" x14ac:dyDescent="0.25">
      <c r="A140" s="1">
        <v>45195</v>
      </c>
    </row>
    <row r="141" spans="1:1" x14ac:dyDescent="0.25">
      <c r="A141" s="1">
        <v>45196</v>
      </c>
    </row>
    <row r="142" spans="1:1" x14ac:dyDescent="0.25">
      <c r="A142" s="1">
        <v>45197</v>
      </c>
    </row>
    <row r="143" spans="1:1" x14ac:dyDescent="0.25">
      <c r="A143" s="1">
        <v>45198</v>
      </c>
    </row>
    <row r="144" spans="1:1" x14ac:dyDescent="0.25">
      <c r="A144" s="1">
        <v>45199</v>
      </c>
    </row>
    <row r="145" spans="1:1" x14ac:dyDescent="0.25">
      <c r="A145" s="1">
        <v>45200</v>
      </c>
    </row>
    <row r="146" spans="1:1" x14ac:dyDescent="0.25">
      <c r="A146" s="1">
        <v>45201</v>
      </c>
    </row>
    <row r="147" spans="1:1" x14ac:dyDescent="0.25">
      <c r="A147" s="1">
        <v>45202</v>
      </c>
    </row>
    <row r="148" spans="1:1" x14ac:dyDescent="0.25">
      <c r="A148" s="1">
        <v>45203</v>
      </c>
    </row>
    <row r="149" spans="1:1" x14ac:dyDescent="0.25">
      <c r="A149" s="1">
        <v>45204</v>
      </c>
    </row>
    <row r="150" spans="1:1" x14ac:dyDescent="0.25">
      <c r="A150" s="1">
        <v>45205</v>
      </c>
    </row>
    <row r="151" spans="1:1" x14ac:dyDescent="0.25">
      <c r="A151" s="1">
        <v>45206</v>
      </c>
    </row>
    <row r="152" spans="1:1" x14ac:dyDescent="0.25">
      <c r="A152" s="1">
        <v>45207</v>
      </c>
    </row>
    <row r="153" spans="1:1" x14ac:dyDescent="0.25">
      <c r="A153" s="1">
        <v>45208</v>
      </c>
    </row>
    <row r="154" spans="1:1" x14ac:dyDescent="0.25">
      <c r="A154" s="1">
        <v>45209</v>
      </c>
    </row>
    <row r="155" spans="1:1" x14ac:dyDescent="0.25">
      <c r="A155" s="1">
        <v>45210</v>
      </c>
    </row>
    <row r="156" spans="1:1" x14ac:dyDescent="0.25">
      <c r="A156" s="1">
        <v>45211</v>
      </c>
    </row>
    <row r="157" spans="1:1" x14ac:dyDescent="0.25">
      <c r="A157" s="1">
        <v>45212</v>
      </c>
    </row>
    <row r="158" spans="1:1" x14ac:dyDescent="0.25">
      <c r="A158" s="1">
        <v>45213</v>
      </c>
    </row>
    <row r="159" spans="1:1" x14ac:dyDescent="0.25">
      <c r="A159" s="1">
        <v>45214</v>
      </c>
    </row>
    <row r="160" spans="1:1" x14ac:dyDescent="0.25">
      <c r="A160" s="1">
        <v>45215</v>
      </c>
    </row>
    <row r="161" spans="1:1" x14ac:dyDescent="0.25">
      <c r="A161" s="1">
        <v>45216</v>
      </c>
    </row>
    <row r="162" spans="1:1" x14ac:dyDescent="0.25">
      <c r="A162" s="1">
        <v>45217</v>
      </c>
    </row>
    <row r="163" spans="1:1" x14ac:dyDescent="0.25">
      <c r="A163" s="1">
        <v>45218</v>
      </c>
    </row>
    <row r="164" spans="1:1" x14ac:dyDescent="0.25">
      <c r="A164" s="1">
        <v>45219</v>
      </c>
    </row>
    <row r="165" spans="1:1" x14ac:dyDescent="0.25">
      <c r="A165" s="1">
        <v>45220</v>
      </c>
    </row>
    <row r="166" spans="1:1" x14ac:dyDescent="0.25">
      <c r="A166" s="1">
        <v>45221</v>
      </c>
    </row>
    <row r="167" spans="1:1" x14ac:dyDescent="0.25">
      <c r="A167" s="1">
        <v>45222</v>
      </c>
    </row>
    <row r="168" spans="1:1" x14ac:dyDescent="0.25">
      <c r="A168" s="1">
        <v>45223</v>
      </c>
    </row>
    <row r="169" spans="1:1" x14ac:dyDescent="0.25">
      <c r="A169" s="1">
        <v>45224</v>
      </c>
    </row>
    <row r="170" spans="1:1" x14ac:dyDescent="0.25">
      <c r="A170" s="1">
        <v>45225</v>
      </c>
    </row>
    <row r="171" spans="1:1" x14ac:dyDescent="0.25">
      <c r="A171" s="1">
        <v>45226</v>
      </c>
    </row>
    <row r="172" spans="1:1" x14ac:dyDescent="0.25">
      <c r="A172" s="1">
        <v>45227</v>
      </c>
    </row>
    <row r="173" spans="1:1" x14ac:dyDescent="0.25">
      <c r="A173" s="1">
        <v>45228</v>
      </c>
    </row>
    <row r="174" spans="1:1" x14ac:dyDescent="0.25">
      <c r="A174" s="1">
        <v>45229</v>
      </c>
    </row>
    <row r="175" spans="1:1" x14ac:dyDescent="0.25">
      <c r="A175" s="1">
        <v>45230</v>
      </c>
    </row>
    <row r="176" spans="1:1" x14ac:dyDescent="0.25">
      <c r="A176" s="1">
        <v>45231</v>
      </c>
    </row>
    <row r="177" spans="1:1" x14ac:dyDescent="0.25">
      <c r="A177" s="1">
        <v>45232</v>
      </c>
    </row>
    <row r="178" spans="1:1" x14ac:dyDescent="0.25">
      <c r="A178" s="1">
        <v>45233</v>
      </c>
    </row>
    <row r="179" spans="1:1" x14ac:dyDescent="0.25">
      <c r="A179" s="1">
        <v>45234</v>
      </c>
    </row>
    <row r="180" spans="1:1" x14ac:dyDescent="0.25">
      <c r="A180" s="1">
        <v>45235</v>
      </c>
    </row>
    <row r="181" spans="1:1" x14ac:dyDescent="0.25">
      <c r="A181" s="1">
        <v>45236</v>
      </c>
    </row>
    <row r="182" spans="1:1" x14ac:dyDescent="0.25">
      <c r="A182" s="1">
        <v>45237</v>
      </c>
    </row>
    <row r="183" spans="1:1" x14ac:dyDescent="0.25">
      <c r="A183" s="1">
        <v>45238</v>
      </c>
    </row>
    <row r="184" spans="1:1" x14ac:dyDescent="0.25">
      <c r="A184" s="1">
        <v>45239</v>
      </c>
    </row>
    <row r="185" spans="1:1" x14ac:dyDescent="0.25">
      <c r="A185" s="1">
        <v>45240</v>
      </c>
    </row>
    <row r="186" spans="1:1" x14ac:dyDescent="0.25">
      <c r="A186" s="1">
        <v>45241</v>
      </c>
    </row>
    <row r="187" spans="1:1" x14ac:dyDescent="0.25">
      <c r="A187" s="1">
        <v>45242</v>
      </c>
    </row>
    <row r="188" spans="1:1" x14ac:dyDescent="0.25">
      <c r="A188" s="1">
        <v>45243</v>
      </c>
    </row>
    <row r="189" spans="1:1" x14ac:dyDescent="0.25">
      <c r="A189" s="1">
        <v>45244</v>
      </c>
    </row>
    <row r="190" spans="1:1" x14ac:dyDescent="0.25">
      <c r="A190" s="1">
        <v>45245</v>
      </c>
    </row>
    <row r="191" spans="1:1" x14ac:dyDescent="0.25">
      <c r="A191" s="1">
        <v>45246</v>
      </c>
    </row>
    <row r="192" spans="1:1" x14ac:dyDescent="0.25">
      <c r="A192" s="1">
        <v>45247</v>
      </c>
    </row>
    <row r="193" spans="1:1" x14ac:dyDescent="0.25">
      <c r="A193" s="1">
        <v>45248</v>
      </c>
    </row>
    <row r="194" spans="1:1" x14ac:dyDescent="0.25">
      <c r="A194" s="1">
        <v>45249</v>
      </c>
    </row>
    <row r="195" spans="1:1" x14ac:dyDescent="0.25">
      <c r="A195" s="1">
        <v>45250</v>
      </c>
    </row>
    <row r="196" spans="1:1" x14ac:dyDescent="0.25">
      <c r="A196" s="1">
        <v>45251</v>
      </c>
    </row>
    <row r="197" spans="1:1" x14ac:dyDescent="0.25">
      <c r="A197" s="1">
        <v>45252</v>
      </c>
    </row>
    <row r="198" spans="1:1" x14ac:dyDescent="0.25">
      <c r="A198" s="1">
        <v>45253</v>
      </c>
    </row>
    <row r="199" spans="1:1" x14ac:dyDescent="0.25">
      <c r="A199" s="1">
        <v>45254</v>
      </c>
    </row>
    <row r="200" spans="1:1" x14ac:dyDescent="0.25">
      <c r="A200" s="1">
        <v>45255</v>
      </c>
    </row>
    <row r="201" spans="1:1" x14ac:dyDescent="0.25">
      <c r="A201" s="1">
        <v>45256</v>
      </c>
    </row>
    <row r="202" spans="1:1" x14ac:dyDescent="0.25">
      <c r="A202" s="1">
        <v>45257</v>
      </c>
    </row>
    <row r="203" spans="1:1" x14ac:dyDescent="0.25">
      <c r="A203" s="1">
        <v>45258</v>
      </c>
    </row>
    <row r="204" spans="1:1" x14ac:dyDescent="0.25">
      <c r="A204" s="1">
        <v>45259</v>
      </c>
    </row>
    <row r="205" spans="1:1" x14ac:dyDescent="0.25">
      <c r="A205" s="1">
        <v>45260</v>
      </c>
    </row>
    <row r="206" spans="1:1" x14ac:dyDescent="0.25">
      <c r="A206" s="1">
        <v>45261</v>
      </c>
    </row>
    <row r="207" spans="1:1" x14ac:dyDescent="0.25">
      <c r="A207" s="1">
        <v>45262</v>
      </c>
    </row>
    <row r="208" spans="1:1" x14ac:dyDescent="0.25">
      <c r="A208" s="1">
        <v>45263</v>
      </c>
    </row>
    <row r="209" spans="1:1" x14ac:dyDescent="0.25">
      <c r="A209" s="1">
        <v>45264</v>
      </c>
    </row>
    <row r="210" spans="1:1" x14ac:dyDescent="0.25">
      <c r="A210" s="1">
        <v>45265</v>
      </c>
    </row>
    <row r="211" spans="1:1" x14ac:dyDescent="0.25">
      <c r="A211" s="1">
        <v>45266</v>
      </c>
    </row>
    <row r="212" spans="1:1" x14ac:dyDescent="0.25">
      <c r="A212" s="1">
        <v>45267</v>
      </c>
    </row>
    <row r="213" spans="1:1" x14ac:dyDescent="0.25">
      <c r="A213" s="1">
        <v>45268</v>
      </c>
    </row>
    <row r="214" spans="1:1" x14ac:dyDescent="0.25">
      <c r="A214" s="1">
        <v>45269</v>
      </c>
    </row>
    <row r="215" spans="1:1" x14ac:dyDescent="0.25">
      <c r="A215" s="1">
        <v>45270</v>
      </c>
    </row>
    <row r="216" spans="1:1" x14ac:dyDescent="0.25">
      <c r="A216" s="1">
        <v>45271</v>
      </c>
    </row>
    <row r="217" spans="1:1" x14ac:dyDescent="0.25">
      <c r="A217" s="1">
        <v>45272</v>
      </c>
    </row>
    <row r="218" spans="1:1" x14ac:dyDescent="0.25">
      <c r="A218" s="1">
        <v>45273</v>
      </c>
    </row>
    <row r="219" spans="1:1" x14ac:dyDescent="0.25">
      <c r="A219" s="1">
        <v>45274</v>
      </c>
    </row>
    <row r="220" spans="1:1" x14ac:dyDescent="0.25">
      <c r="A220" s="1">
        <v>45275</v>
      </c>
    </row>
    <row r="221" spans="1:1" x14ac:dyDescent="0.25">
      <c r="A221" s="1">
        <v>45276</v>
      </c>
    </row>
    <row r="222" spans="1:1" x14ac:dyDescent="0.25">
      <c r="A222" s="1">
        <v>45277</v>
      </c>
    </row>
    <row r="223" spans="1:1" x14ac:dyDescent="0.25">
      <c r="A223" s="1">
        <v>45278</v>
      </c>
    </row>
    <row r="224" spans="1:1" x14ac:dyDescent="0.25">
      <c r="A224" s="1">
        <v>45279</v>
      </c>
    </row>
    <row r="225" spans="1:1" x14ac:dyDescent="0.25">
      <c r="A225" s="1">
        <v>45280</v>
      </c>
    </row>
    <row r="226" spans="1:1" x14ac:dyDescent="0.25">
      <c r="A226" s="1">
        <v>45281</v>
      </c>
    </row>
    <row r="227" spans="1:1" x14ac:dyDescent="0.25">
      <c r="A227" s="1">
        <v>45282</v>
      </c>
    </row>
    <row r="228" spans="1:1" x14ac:dyDescent="0.25">
      <c r="A228" s="1">
        <v>45283</v>
      </c>
    </row>
    <row r="229" spans="1:1" x14ac:dyDescent="0.25">
      <c r="A229" s="1">
        <v>45284</v>
      </c>
    </row>
    <row r="230" spans="1:1" x14ac:dyDescent="0.25">
      <c r="A230" s="1">
        <v>45285</v>
      </c>
    </row>
    <row r="231" spans="1:1" x14ac:dyDescent="0.25">
      <c r="A231" s="1">
        <v>45286</v>
      </c>
    </row>
    <row r="232" spans="1:1" x14ac:dyDescent="0.25">
      <c r="A232" s="1">
        <v>45287</v>
      </c>
    </row>
    <row r="233" spans="1:1" x14ac:dyDescent="0.25">
      <c r="A233" s="1">
        <v>45288</v>
      </c>
    </row>
    <row r="234" spans="1:1" x14ac:dyDescent="0.25">
      <c r="A234" s="1">
        <v>45289</v>
      </c>
    </row>
    <row r="235" spans="1:1" x14ac:dyDescent="0.25">
      <c r="A235" s="1">
        <v>45290</v>
      </c>
    </row>
    <row r="236" spans="1:1" x14ac:dyDescent="0.25">
      <c r="A236" s="1">
        <v>45291</v>
      </c>
    </row>
    <row r="237" spans="1:1" x14ac:dyDescent="0.25">
      <c r="A237" s="1">
        <v>45292</v>
      </c>
    </row>
    <row r="238" spans="1:1" x14ac:dyDescent="0.25">
      <c r="A238" s="1">
        <v>45293</v>
      </c>
    </row>
    <row r="239" spans="1:1" x14ac:dyDescent="0.25">
      <c r="A239" s="1">
        <v>45294</v>
      </c>
    </row>
    <row r="240" spans="1:1" x14ac:dyDescent="0.25">
      <c r="A240" s="1">
        <v>45295</v>
      </c>
    </row>
    <row r="241" spans="1:1" x14ac:dyDescent="0.25">
      <c r="A241" s="1">
        <v>45296</v>
      </c>
    </row>
    <row r="242" spans="1:1" x14ac:dyDescent="0.25">
      <c r="A242" s="1">
        <v>45297</v>
      </c>
    </row>
    <row r="243" spans="1:1" x14ac:dyDescent="0.25">
      <c r="A243" s="1">
        <v>45298</v>
      </c>
    </row>
    <row r="244" spans="1:1" x14ac:dyDescent="0.25">
      <c r="A244" s="1">
        <v>45299</v>
      </c>
    </row>
    <row r="245" spans="1:1" x14ac:dyDescent="0.25">
      <c r="A245" s="1">
        <v>45300</v>
      </c>
    </row>
    <row r="246" spans="1:1" x14ac:dyDescent="0.25">
      <c r="A246" s="1">
        <v>45301</v>
      </c>
    </row>
    <row r="247" spans="1:1" x14ac:dyDescent="0.25">
      <c r="A247" s="1">
        <v>45302</v>
      </c>
    </row>
    <row r="248" spans="1:1" x14ac:dyDescent="0.25">
      <c r="A248" s="1">
        <v>45303</v>
      </c>
    </row>
    <row r="249" spans="1:1" x14ac:dyDescent="0.25">
      <c r="A249" s="1">
        <v>45304</v>
      </c>
    </row>
    <row r="250" spans="1:1" x14ac:dyDescent="0.25">
      <c r="A250" s="1">
        <v>45305</v>
      </c>
    </row>
    <row r="251" spans="1:1" x14ac:dyDescent="0.25">
      <c r="A251" s="1">
        <v>45306</v>
      </c>
    </row>
    <row r="252" spans="1:1" x14ac:dyDescent="0.25">
      <c r="A252" s="1">
        <v>45307</v>
      </c>
    </row>
    <row r="253" spans="1:1" x14ac:dyDescent="0.25">
      <c r="A253" s="1">
        <v>45308</v>
      </c>
    </row>
    <row r="254" spans="1:1" x14ac:dyDescent="0.25">
      <c r="A254" s="1">
        <v>45309</v>
      </c>
    </row>
    <row r="255" spans="1:1" x14ac:dyDescent="0.25">
      <c r="A255" s="1">
        <v>45310</v>
      </c>
    </row>
    <row r="256" spans="1:1" x14ac:dyDescent="0.25">
      <c r="A256" s="1">
        <v>45311</v>
      </c>
    </row>
    <row r="257" spans="1:1" x14ac:dyDescent="0.25">
      <c r="A257" s="1">
        <v>45312</v>
      </c>
    </row>
    <row r="258" spans="1:1" x14ac:dyDescent="0.25">
      <c r="A258" s="1">
        <v>45313</v>
      </c>
    </row>
    <row r="259" spans="1:1" x14ac:dyDescent="0.25">
      <c r="A259" s="1">
        <v>45314</v>
      </c>
    </row>
    <row r="260" spans="1:1" x14ac:dyDescent="0.25">
      <c r="A260" s="1">
        <v>45315</v>
      </c>
    </row>
    <row r="261" spans="1:1" x14ac:dyDescent="0.25">
      <c r="A261" s="1">
        <v>45316</v>
      </c>
    </row>
    <row r="262" spans="1:1" x14ac:dyDescent="0.25">
      <c r="A262" s="1">
        <v>45317</v>
      </c>
    </row>
    <row r="263" spans="1:1" x14ac:dyDescent="0.25">
      <c r="A263" s="1">
        <v>45318</v>
      </c>
    </row>
    <row r="264" spans="1:1" x14ac:dyDescent="0.25">
      <c r="A264" s="1">
        <v>45319</v>
      </c>
    </row>
    <row r="265" spans="1:1" x14ac:dyDescent="0.25">
      <c r="A265" s="1">
        <v>45320</v>
      </c>
    </row>
    <row r="266" spans="1:1" x14ac:dyDescent="0.25">
      <c r="A266" s="1">
        <v>45321</v>
      </c>
    </row>
    <row r="267" spans="1:1" x14ac:dyDescent="0.25">
      <c r="A267" s="1">
        <v>45322</v>
      </c>
    </row>
    <row r="268" spans="1:1" x14ac:dyDescent="0.25">
      <c r="A268" s="1">
        <v>45323</v>
      </c>
    </row>
    <row r="269" spans="1:1" x14ac:dyDescent="0.25">
      <c r="A269" s="1">
        <v>45324</v>
      </c>
    </row>
    <row r="270" spans="1:1" x14ac:dyDescent="0.25">
      <c r="A270" s="1">
        <v>45325</v>
      </c>
    </row>
    <row r="271" spans="1:1" x14ac:dyDescent="0.25">
      <c r="A271" s="1">
        <v>45326</v>
      </c>
    </row>
    <row r="272" spans="1:1" x14ac:dyDescent="0.25">
      <c r="A272" s="1">
        <v>45327</v>
      </c>
    </row>
    <row r="273" spans="1:1" x14ac:dyDescent="0.25">
      <c r="A273" s="1">
        <v>45328</v>
      </c>
    </row>
    <row r="274" spans="1:1" x14ac:dyDescent="0.25">
      <c r="A274" s="1">
        <v>45329</v>
      </c>
    </row>
    <row r="275" spans="1:1" x14ac:dyDescent="0.25">
      <c r="A275" s="1">
        <v>45330</v>
      </c>
    </row>
    <row r="276" spans="1:1" x14ac:dyDescent="0.25">
      <c r="A276" s="1">
        <v>45331</v>
      </c>
    </row>
    <row r="277" spans="1:1" x14ac:dyDescent="0.25">
      <c r="A277" s="1">
        <v>45332</v>
      </c>
    </row>
    <row r="278" spans="1:1" x14ac:dyDescent="0.25">
      <c r="A278" s="1">
        <v>45333</v>
      </c>
    </row>
    <row r="279" spans="1:1" x14ac:dyDescent="0.25">
      <c r="A279" s="1">
        <v>45334</v>
      </c>
    </row>
    <row r="280" spans="1:1" x14ac:dyDescent="0.25">
      <c r="A280" s="1">
        <v>45335</v>
      </c>
    </row>
    <row r="281" spans="1:1" x14ac:dyDescent="0.25">
      <c r="A281" s="1">
        <v>45336</v>
      </c>
    </row>
    <row r="282" spans="1:1" x14ac:dyDescent="0.25">
      <c r="A282" s="1">
        <v>45337</v>
      </c>
    </row>
    <row r="283" spans="1:1" x14ac:dyDescent="0.25">
      <c r="A283" s="1">
        <v>45338</v>
      </c>
    </row>
    <row r="284" spans="1:1" x14ac:dyDescent="0.25">
      <c r="A284" s="1">
        <v>45339</v>
      </c>
    </row>
    <row r="285" spans="1:1" x14ac:dyDescent="0.25">
      <c r="A285" s="1">
        <v>45340</v>
      </c>
    </row>
    <row r="286" spans="1:1" x14ac:dyDescent="0.25">
      <c r="A286" s="1">
        <v>45341</v>
      </c>
    </row>
    <row r="287" spans="1:1" x14ac:dyDescent="0.25">
      <c r="A287" s="1">
        <v>45342</v>
      </c>
    </row>
    <row r="288" spans="1:1" x14ac:dyDescent="0.25">
      <c r="A288" s="1">
        <v>45343</v>
      </c>
    </row>
    <row r="289" spans="1:1" x14ac:dyDescent="0.25">
      <c r="A289" s="1">
        <v>45344</v>
      </c>
    </row>
    <row r="290" spans="1:1" x14ac:dyDescent="0.25">
      <c r="A290" s="1">
        <v>45345</v>
      </c>
    </row>
    <row r="291" spans="1:1" x14ac:dyDescent="0.25">
      <c r="A291" s="1">
        <v>45346</v>
      </c>
    </row>
    <row r="292" spans="1:1" x14ac:dyDescent="0.25">
      <c r="A292" s="1">
        <v>45347</v>
      </c>
    </row>
    <row r="293" spans="1:1" x14ac:dyDescent="0.25">
      <c r="A293" s="1">
        <v>45348</v>
      </c>
    </row>
    <row r="294" spans="1:1" x14ac:dyDescent="0.25">
      <c r="A294" s="1">
        <v>45349</v>
      </c>
    </row>
    <row r="295" spans="1:1" x14ac:dyDescent="0.25">
      <c r="A295" s="1">
        <v>45350</v>
      </c>
    </row>
    <row r="296" spans="1:1" x14ac:dyDescent="0.25">
      <c r="A296" s="1">
        <v>45351</v>
      </c>
    </row>
    <row r="297" spans="1:1" x14ac:dyDescent="0.25">
      <c r="A297" s="1">
        <v>45352</v>
      </c>
    </row>
    <row r="298" spans="1:1" x14ac:dyDescent="0.25">
      <c r="A298" s="1">
        <v>45353</v>
      </c>
    </row>
    <row r="299" spans="1:1" x14ac:dyDescent="0.25">
      <c r="A299" s="1">
        <v>45354</v>
      </c>
    </row>
    <row r="300" spans="1:1" x14ac:dyDescent="0.25">
      <c r="A300" s="1">
        <v>45355</v>
      </c>
    </row>
    <row r="301" spans="1:1" x14ac:dyDescent="0.25">
      <c r="A301" s="1">
        <v>45356</v>
      </c>
    </row>
    <row r="302" spans="1:1" x14ac:dyDescent="0.25">
      <c r="A302" s="1">
        <v>45357</v>
      </c>
    </row>
    <row r="303" spans="1:1" x14ac:dyDescent="0.25">
      <c r="A303" s="1">
        <v>45358</v>
      </c>
    </row>
    <row r="304" spans="1:1" x14ac:dyDescent="0.25">
      <c r="A304" s="1">
        <v>45359</v>
      </c>
    </row>
    <row r="305" spans="1:1" x14ac:dyDescent="0.25">
      <c r="A305" s="1">
        <v>45360</v>
      </c>
    </row>
    <row r="306" spans="1:1" x14ac:dyDescent="0.25">
      <c r="A306" s="1">
        <v>45361</v>
      </c>
    </row>
    <row r="307" spans="1:1" x14ac:dyDescent="0.25">
      <c r="A307" s="1">
        <v>45362</v>
      </c>
    </row>
    <row r="308" spans="1:1" x14ac:dyDescent="0.25">
      <c r="A308" s="1">
        <v>45363</v>
      </c>
    </row>
    <row r="309" spans="1:1" x14ac:dyDescent="0.25">
      <c r="A309" s="1">
        <v>45364</v>
      </c>
    </row>
    <row r="310" spans="1:1" x14ac:dyDescent="0.25">
      <c r="A310" s="1">
        <v>45365</v>
      </c>
    </row>
    <row r="311" spans="1:1" x14ac:dyDescent="0.25">
      <c r="A311" s="1">
        <v>45366</v>
      </c>
    </row>
    <row r="312" spans="1:1" x14ac:dyDescent="0.25">
      <c r="A312" s="1">
        <v>45367</v>
      </c>
    </row>
    <row r="313" spans="1:1" x14ac:dyDescent="0.25">
      <c r="A313" s="1">
        <v>45368</v>
      </c>
    </row>
    <row r="314" spans="1:1" x14ac:dyDescent="0.25">
      <c r="A314" s="1">
        <v>45369</v>
      </c>
    </row>
    <row r="315" spans="1:1" x14ac:dyDescent="0.25">
      <c r="A315" s="1">
        <v>45370</v>
      </c>
    </row>
    <row r="316" spans="1:1" x14ac:dyDescent="0.25">
      <c r="A316" s="1">
        <v>45371</v>
      </c>
    </row>
    <row r="317" spans="1:1" x14ac:dyDescent="0.25">
      <c r="A317" s="1">
        <v>45372</v>
      </c>
    </row>
    <row r="318" spans="1:1" x14ac:dyDescent="0.25">
      <c r="A318" s="1">
        <v>45373</v>
      </c>
    </row>
    <row r="319" spans="1:1" x14ac:dyDescent="0.25">
      <c r="A319" s="1">
        <v>45374</v>
      </c>
    </row>
    <row r="320" spans="1:1" x14ac:dyDescent="0.25">
      <c r="A320" s="1">
        <v>45375</v>
      </c>
    </row>
    <row r="321" spans="1:1" x14ac:dyDescent="0.25">
      <c r="A321" s="1">
        <v>45376</v>
      </c>
    </row>
    <row r="322" spans="1:1" x14ac:dyDescent="0.25">
      <c r="A322" s="1">
        <v>45377</v>
      </c>
    </row>
    <row r="323" spans="1:1" x14ac:dyDescent="0.25">
      <c r="A323" s="1">
        <v>45378</v>
      </c>
    </row>
    <row r="324" spans="1:1" x14ac:dyDescent="0.25">
      <c r="A324" s="1">
        <v>45379</v>
      </c>
    </row>
    <row r="325" spans="1:1" x14ac:dyDescent="0.25">
      <c r="A325" s="1">
        <v>45380</v>
      </c>
    </row>
    <row r="326" spans="1:1" x14ac:dyDescent="0.25">
      <c r="A326" s="1">
        <v>45381</v>
      </c>
    </row>
    <row r="327" spans="1:1" x14ac:dyDescent="0.25">
      <c r="A327" s="1">
        <v>45382</v>
      </c>
    </row>
    <row r="328" spans="1:1" x14ac:dyDescent="0.25">
      <c r="A328" s="1">
        <v>45383</v>
      </c>
    </row>
    <row r="329" spans="1:1" x14ac:dyDescent="0.25">
      <c r="A329" s="1">
        <v>45384</v>
      </c>
    </row>
    <row r="330" spans="1:1" x14ac:dyDescent="0.25">
      <c r="A330" s="1">
        <v>45385</v>
      </c>
    </row>
    <row r="331" spans="1:1" x14ac:dyDescent="0.25">
      <c r="A331" s="1">
        <v>45386</v>
      </c>
    </row>
    <row r="332" spans="1:1" x14ac:dyDescent="0.25">
      <c r="A332" s="1">
        <v>45387</v>
      </c>
    </row>
    <row r="333" spans="1:1" x14ac:dyDescent="0.25">
      <c r="A333" s="1">
        <v>45388</v>
      </c>
    </row>
    <row r="334" spans="1:1" x14ac:dyDescent="0.25">
      <c r="A334" s="1">
        <v>45389</v>
      </c>
    </row>
    <row r="335" spans="1:1" x14ac:dyDescent="0.25">
      <c r="A335" s="1">
        <v>45390</v>
      </c>
    </row>
    <row r="336" spans="1:1" x14ac:dyDescent="0.25">
      <c r="A336" s="1">
        <v>45391</v>
      </c>
    </row>
    <row r="337" spans="1:1" x14ac:dyDescent="0.25">
      <c r="A337" s="1">
        <v>45392</v>
      </c>
    </row>
    <row r="338" spans="1:1" x14ac:dyDescent="0.25">
      <c r="A338" s="1">
        <v>45393</v>
      </c>
    </row>
    <row r="339" spans="1:1" x14ac:dyDescent="0.25">
      <c r="A339" s="1">
        <v>45394</v>
      </c>
    </row>
    <row r="340" spans="1:1" x14ac:dyDescent="0.25">
      <c r="A340" s="1">
        <v>45395</v>
      </c>
    </row>
    <row r="341" spans="1:1" x14ac:dyDescent="0.25">
      <c r="A341" s="1">
        <v>45396</v>
      </c>
    </row>
    <row r="342" spans="1:1" x14ac:dyDescent="0.25">
      <c r="A342" s="1">
        <v>45397</v>
      </c>
    </row>
    <row r="343" spans="1:1" x14ac:dyDescent="0.25">
      <c r="A343" s="1">
        <v>45398</v>
      </c>
    </row>
    <row r="344" spans="1:1" x14ac:dyDescent="0.25">
      <c r="A344" s="1">
        <v>45399</v>
      </c>
    </row>
    <row r="345" spans="1:1" x14ac:dyDescent="0.25">
      <c r="A345" s="1">
        <v>45400</v>
      </c>
    </row>
    <row r="346" spans="1:1" x14ac:dyDescent="0.25">
      <c r="A346" s="1">
        <v>45401</v>
      </c>
    </row>
    <row r="347" spans="1:1" x14ac:dyDescent="0.25">
      <c r="A347" s="1">
        <v>45402</v>
      </c>
    </row>
    <row r="348" spans="1:1" x14ac:dyDescent="0.25">
      <c r="A348" s="1">
        <v>45403</v>
      </c>
    </row>
    <row r="349" spans="1:1" x14ac:dyDescent="0.25">
      <c r="A349" s="1">
        <v>45404</v>
      </c>
    </row>
    <row r="350" spans="1:1" x14ac:dyDescent="0.25">
      <c r="A350" s="1">
        <v>45405</v>
      </c>
    </row>
    <row r="351" spans="1:1" x14ac:dyDescent="0.25">
      <c r="A351" s="1">
        <v>45406</v>
      </c>
    </row>
    <row r="352" spans="1:1" x14ac:dyDescent="0.25">
      <c r="A352" s="1">
        <v>45407</v>
      </c>
    </row>
    <row r="353" spans="1:1" x14ac:dyDescent="0.25">
      <c r="A353" s="1">
        <v>45408</v>
      </c>
    </row>
    <row r="354" spans="1:1" x14ac:dyDescent="0.25">
      <c r="A354" s="1">
        <v>45409</v>
      </c>
    </row>
    <row r="355" spans="1:1" x14ac:dyDescent="0.25">
      <c r="A355" s="1">
        <v>45410</v>
      </c>
    </row>
    <row r="356" spans="1:1" x14ac:dyDescent="0.25">
      <c r="A356" s="1">
        <v>45411</v>
      </c>
    </row>
    <row r="357" spans="1:1" x14ac:dyDescent="0.25">
      <c r="A357" s="1">
        <v>45412</v>
      </c>
    </row>
    <row r="358" spans="1:1" x14ac:dyDescent="0.25">
      <c r="A358" s="1">
        <v>45413</v>
      </c>
    </row>
    <row r="359" spans="1:1" x14ac:dyDescent="0.25">
      <c r="A359" s="1">
        <v>45414</v>
      </c>
    </row>
    <row r="360" spans="1:1" x14ac:dyDescent="0.25">
      <c r="A360" s="1">
        <v>45415</v>
      </c>
    </row>
    <row r="361" spans="1:1" x14ac:dyDescent="0.25">
      <c r="A361" s="1">
        <v>45416</v>
      </c>
    </row>
    <row r="362" spans="1:1" x14ac:dyDescent="0.25">
      <c r="A362" s="1">
        <v>45417</v>
      </c>
    </row>
    <row r="363" spans="1:1" x14ac:dyDescent="0.25">
      <c r="A363" s="1">
        <v>45418</v>
      </c>
    </row>
    <row r="364" spans="1:1" x14ac:dyDescent="0.25">
      <c r="A364" s="1">
        <v>45419</v>
      </c>
    </row>
    <row r="365" spans="1:1" x14ac:dyDescent="0.25">
      <c r="A365" s="1">
        <v>45420</v>
      </c>
    </row>
    <row r="366" spans="1:1" x14ac:dyDescent="0.25">
      <c r="A366" s="1">
        <v>45421</v>
      </c>
    </row>
    <row r="367" spans="1:1" x14ac:dyDescent="0.25">
      <c r="A367" s="1">
        <v>45422</v>
      </c>
    </row>
    <row r="368" spans="1:1" x14ac:dyDescent="0.25">
      <c r="A368" s="1">
        <v>45423</v>
      </c>
    </row>
    <row r="369" spans="1:1" x14ac:dyDescent="0.25">
      <c r="A369" s="1">
        <v>45424</v>
      </c>
    </row>
    <row r="370" spans="1:1" x14ac:dyDescent="0.25">
      <c r="A370" s="1">
        <v>45425</v>
      </c>
    </row>
    <row r="371" spans="1:1" x14ac:dyDescent="0.25">
      <c r="A371" s="1">
        <v>45426</v>
      </c>
    </row>
    <row r="372" spans="1:1" x14ac:dyDescent="0.25">
      <c r="A372" s="1">
        <v>45427</v>
      </c>
    </row>
    <row r="373" spans="1:1" x14ac:dyDescent="0.25">
      <c r="A373" s="1">
        <v>45428</v>
      </c>
    </row>
    <row r="374" spans="1:1" x14ac:dyDescent="0.25">
      <c r="A374" s="1">
        <v>45429</v>
      </c>
    </row>
    <row r="375" spans="1:1" x14ac:dyDescent="0.25">
      <c r="A375" s="1">
        <v>45430</v>
      </c>
    </row>
    <row r="376" spans="1:1" x14ac:dyDescent="0.25">
      <c r="A376" s="1">
        <v>45431</v>
      </c>
    </row>
    <row r="377" spans="1:1" x14ac:dyDescent="0.25">
      <c r="A377" s="1">
        <v>45432</v>
      </c>
    </row>
    <row r="378" spans="1:1" x14ac:dyDescent="0.25">
      <c r="A378" s="1">
        <v>45433</v>
      </c>
    </row>
    <row r="379" spans="1:1" x14ac:dyDescent="0.25">
      <c r="A379" s="1">
        <v>45434</v>
      </c>
    </row>
    <row r="380" spans="1:1" x14ac:dyDescent="0.25">
      <c r="A380" s="1">
        <v>45435</v>
      </c>
    </row>
    <row r="381" spans="1:1" x14ac:dyDescent="0.25">
      <c r="A381" s="1">
        <v>45436</v>
      </c>
    </row>
    <row r="382" spans="1:1" x14ac:dyDescent="0.25">
      <c r="A382" s="1">
        <v>45437</v>
      </c>
    </row>
    <row r="383" spans="1:1" x14ac:dyDescent="0.25">
      <c r="A383" s="1">
        <v>45438</v>
      </c>
    </row>
    <row r="384" spans="1:1" x14ac:dyDescent="0.25">
      <c r="A384" s="1">
        <v>45439</v>
      </c>
    </row>
    <row r="385" spans="1:1" x14ac:dyDescent="0.25">
      <c r="A385" s="1">
        <v>45440</v>
      </c>
    </row>
    <row r="386" spans="1:1" x14ac:dyDescent="0.25">
      <c r="A386" s="1">
        <v>45441</v>
      </c>
    </row>
    <row r="387" spans="1:1" x14ac:dyDescent="0.25">
      <c r="A387" s="1">
        <v>45442</v>
      </c>
    </row>
    <row r="388" spans="1:1" x14ac:dyDescent="0.25">
      <c r="A388" s="1">
        <v>45443</v>
      </c>
    </row>
    <row r="389" spans="1:1" x14ac:dyDescent="0.25">
      <c r="A389" s="1">
        <v>45444</v>
      </c>
    </row>
    <row r="390" spans="1:1" x14ac:dyDescent="0.25">
      <c r="A390" s="1">
        <v>45445</v>
      </c>
    </row>
    <row r="391" spans="1:1" x14ac:dyDescent="0.25">
      <c r="A391" s="1">
        <v>45446</v>
      </c>
    </row>
    <row r="392" spans="1:1" x14ac:dyDescent="0.25">
      <c r="A392" s="1">
        <v>45447</v>
      </c>
    </row>
    <row r="393" spans="1:1" x14ac:dyDescent="0.25">
      <c r="A393" s="1">
        <v>45448</v>
      </c>
    </row>
    <row r="394" spans="1:1" x14ac:dyDescent="0.25">
      <c r="A394" s="1">
        <v>45449</v>
      </c>
    </row>
    <row r="395" spans="1:1" x14ac:dyDescent="0.25">
      <c r="A395" s="1">
        <v>45450</v>
      </c>
    </row>
    <row r="396" spans="1:1" x14ac:dyDescent="0.25">
      <c r="A396" s="1">
        <v>45451</v>
      </c>
    </row>
    <row r="397" spans="1:1" x14ac:dyDescent="0.25">
      <c r="A397" s="1">
        <v>45452</v>
      </c>
    </row>
    <row r="398" spans="1:1" x14ac:dyDescent="0.25">
      <c r="A398" s="1">
        <v>45453</v>
      </c>
    </row>
    <row r="399" spans="1:1" x14ac:dyDescent="0.25">
      <c r="A399" s="1">
        <v>45454</v>
      </c>
    </row>
    <row r="400" spans="1:1" x14ac:dyDescent="0.25">
      <c r="A400" s="1">
        <v>45455</v>
      </c>
    </row>
    <row r="401" spans="1:1" x14ac:dyDescent="0.25">
      <c r="A401" s="1">
        <v>45456</v>
      </c>
    </row>
    <row r="402" spans="1:1" x14ac:dyDescent="0.25">
      <c r="A402" s="1">
        <v>45457</v>
      </c>
    </row>
    <row r="403" spans="1:1" x14ac:dyDescent="0.25">
      <c r="A403" s="1">
        <v>45458</v>
      </c>
    </row>
    <row r="404" spans="1:1" x14ac:dyDescent="0.25">
      <c r="A404" s="1">
        <v>45459</v>
      </c>
    </row>
    <row r="405" spans="1:1" x14ac:dyDescent="0.25">
      <c r="A405" s="1">
        <v>45460</v>
      </c>
    </row>
    <row r="406" spans="1:1" x14ac:dyDescent="0.25">
      <c r="A406" s="1">
        <v>45461</v>
      </c>
    </row>
    <row r="407" spans="1:1" x14ac:dyDescent="0.25">
      <c r="A407" s="1">
        <v>45462</v>
      </c>
    </row>
    <row r="408" spans="1:1" x14ac:dyDescent="0.25">
      <c r="A408" s="1">
        <v>45463</v>
      </c>
    </row>
    <row r="409" spans="1:1" x14ac:dyDescent="0.25">
      <c r="A409" s="1">
        <v>45464</v>
      </c>
    </row>
    <row r="410" spans="1:1" x14ac:dyDescent="0.25">
      <c r="A410" s="1">
        <v>45465</v>
      </c>
    </row>
    <row r="411" spans="1:1" x14ac:dyDescent="0.25">
      <c r="A411" s="1">
        <v>45466</v>
      </c>
    </row>
    <row r="412" spans="1:1" x14ac:dyDescent="0.25">
      <c r="A412" s="1">
        <v>45467</v>
      </c>
    </row>
    <row r="413" spans="1:1" x14ac:dyDescent="0.25">
      <c r="A413" s="1">
        <v>45468</v>
      </c>
    </row>
    <row r="414" spans="1:1" x14ac:dyDescent="0.25">
      <c r="A414" s="1">
        <v>45469</v>
      </c>
    </row>
    <row r="415" spans="1:1" x14ac:dyDescent="0.25">
      <c r="A415" s="1">
        <v>45470</v>
      </c>
    </row>
    <row r="416" spans="1:1" x14ac:dyDescent="0.25">
      <c r="A416" s="1">
        <v>45471</v>
      </c>
    </row>
    <row r="417" spans="1:1" x14ac:dyDescent="0.25">
      <c r="A417" s="1">
        <v>45472</v>
      </c>
    </row>
    <row r="418" spans="1:1" x14ac:dyDescent="0.25">
      <c r="A418" s="1">
        <v>45473</v>
      </c>
    </row>
    <row r="419" spans="1:1" x14ac:dyDescent="0.25">
      <c r="A419" s="1">
        <v>45474</v>
      </c>
    </row>
    <row r="420" spans="1:1" x14ac:dyDescent="0.25">
      <c r="A420" s="1">
        <v>45475</v>
      </c>
    </row>
    <row r="421" spans="1:1" x14ac:dyDescent="0.25">
      <c r="A421" s="1">
        <v>45476</v>
      </c>
    </row>
    <row r="422" spans="1:1" x14ac:dyDescent="0.25">
      <c r="A422" s="1">
        <v>45477</v>
      </c>
    </row>
    <row r="423" spans="1:1" x14ac:dyDescent="0.25">
      <c r="A423" s="1">
        <v>45478</v>
      </c>
    </row>
    <row r="424" spans="1:1" x14ac:dyDescent="0.25">
      <c r="A424" s="1">
        <v>45479</v>
      </c>
    </row>
    <row r="425" spans="1:1" x14ac:dyDescent="0.25">
      <c r="A425" s="1">
        <v>45480</v>
      </c>
    </row>
    <row r="426" spans="1:1" x14ac:dyDescent="0.25">
      <c r="A426" s="1">
        <v>45481</v>
      </c>
    </row>
    <row r="427" spans="1:1" x14ac:dyDescent="0.25">
      <c r="A427" s="1">
        <v>45482</v>
      </c>
    </row>
    <row r="428" spans="1:1" x14ac:dyDescent="0.25">
      <c r="A428" s="1">
        <v>45483</v>
      </c>
    </row>
    <row r="429" spans="1:1" x14ac:dyDescent="0.25">
      <c r="A429" s="1">
        <v>45484</v>
      </c>
    </row>
    <row r="430" spans="1:1" x14ac:dyDescent="0.25">
      <c r="A430" s="1">
        <v>45485</v>
      </c>
    </row>
    <row r="431" spans="1:1" x14ac:dyDescent="0.25">
      <c r="A431" s="1">
        <v>45486</v>
      </c>
    </row>
    <row r="432" spans="1:1" x14ac:dyDescent="0.25">
      <c r="A432" s="1">
        <v>45487</v>
      </c>
    </row>
    <row r="433" spans="1:1" x14ac:dyDescent="0.25">
      <c r="A433" s="1">
        <v>45488</v>
      </c>
    </row>
    <row r="434" spans="1:1" x14ac:dyDescent="0.25">
      <c r="A434" s="1">
        <v>45489</v>
      </c>
    </row>
    <row r="435" spans="1:1" x14ac:dyDescent="0.25">
      <c r="A435" s="1">
        <v>45490</v>
      </c>
    </row>
    <row r="436" spans="1:1" x14ac:dyDescent="0.25">
      <c r="A436" s="1">
        <v>45491</v>
      </c>
    </row>
    <row r="437" spans="1:1" x14ac:dyDescent="0.25">
      <c r="A437" s="1">
        <v>45492</v>
      </c>
    </row>
    <row r="438" spans="1:1" x14ac:dyDescent="0.25">
      <c r="A438" s="1">
        <v>45493</v>
      </c>
    </row>
    <row r="439" spans="1:1" x14ac:dyDescent="0.25">
      <c r="A439" s="1">
        <v>45494</v>
      </c>
    </row>
    <row r="440" spans="1:1" x14ac:dyDescent="0.25">
      <c r="A440" s="1">
        <v>45495</v>
      </c>
    </row>
    <row r="441" spans="1:1" x14ac:dyDescent="0.25">
      <c r="A441" s="1">
        <v>45496</v>
      </c>
    </row>
    <row r="442" spans="1:1" x14ac:dyDescent="0.25">
      <c r="A442" s="1">
        <v>45497</v>
      </c>
    </row>
    <row r="443" spans="1:1" x14ac:dyDescent="0.25">
      <c r="A443" s="1">
        <v>45498</v>
      </c>
    </row>
    <row r="444" spans="1:1" x14ac:dyDescent="0.25">
      <c r="A444" s="1">
        <v>45499</v>
      </c>
    </row>
    <row r="445" spans="1:1" x14ac:dyDescent="0.25">
      <c r="A445" s="1">
        <v>45500</v>
      </c>
    </row>
    <row r="446" spans="1:1" x14ac:dyDescent="0.25">
      <c r="A446" s="1">
        <v>45501</v>
      </c>
    </row>
    <row r="447" spans="1:1" x14ac:dyDescent="0.25">
      <c r="A447" s="1">
        <v>45502</v>
      </c>
    </row>
    <row r="448" spans="1:1" x14ac:dyDescent="0.25">
      <c r="A448" s="1">
        <v>45503</v>
      </c>
    </row>
    <row r="449" spans="1:1" x14ac:dyDescent="0.25">
      <c r="A449" s="1">
        <v>45504</v>
      </c>
    </row>
    <row r="450" spans="1:1" x14ac:dyDescent="0.25">
      <c r="A450" s="1">
        <v>45505</v>
      </c>
    </row>
    <row r="451" spans="1:1" x14ac:dyDescent="0.25">
      <c r="A451" s="1">
        <v>45506</v>
      </c>
    </row>
    <row r="452" spans="1:1" x14ac:dyDescent="0.25">
      <c r="A452" s="1">
        <v>45507</v>
      </c>
    </row>
    <row r="453" spans="1:1" x14ac:dyDescent="0.25">
      <c r="A453" s="1">
        <v>45508</v>
      </c>
    </row>
    <row r="454" spans="1:1" x14ac:dyDescent="0.25">
      <c r="A454" s="1">
        <v>45509</v>
      </c>
    </row>
    <row r="455" spans="1:1" x14ac:dyDescent="0.25">
      <c r="A455" s="1">
        <v>45510</v>
      </c>
    </row>
    <row r="456" spans="1:1" x14ac:dyDescent="0.25">
      <c r="A456" s="1">
        <v>45511</v>
      </c>
    </row>
    <row r="457" spans="1:1" x14ac:dyDescent="0.25">
      <c r="A457" s="1">
        <v>45512</v>
      </c>
    </row>
    <row r="458" spans="1:1" x14ac:dyDescent="0.25">
      <c r="A458" s="1">
        <v>45513</v>
      </c>
    </row>
    <row r="459" spans="1:1" x14ac:dyDescent="0.25">
      <c r="A459" s="1">
        <v>45514</v>
      </c>
    </row>
    <row r="460" spans="1:1" x14ac:dyDescent="0.25">
      <c r="A460" s="1">
        <v>45515</v>
      </c>
    </row>
    <row r="461" spans="1:1" x14ac:dyDescent="0.25">
      <c r="A461" s="1">
        <v>45516</v>
      </c>
    </row>
    <row r="462" spans="1:1" x14ac:dyDescent="0.25">
      <c r="A462" s="1">
        <v>45517</v>
      </c>
    </row>
    <row r="463" spans="1:1" x14ac:dyDescent="0.25">
      <c r="A463" s="1">
        <v>45518</v>
      </c>
    </row>
    <row r="464" spans="1:1" x14ac:dyDescent="0.25">
      <c r="A464" s="1">
        <v>45519</v>
      </c>
    </row>
    <row r="465" spans="1:1" x14ac:dyDescent="0.25">
      <c r="A465" s="1">
        <v>45520</v>
      </c>
    </row>
    <row r="466" spans="1:1" x14ac:dyDescent="0.25">
      <c r="A466" s="1">
        <v>45521</v>
      </c>
    </row>
    <row r="467" spans="1:1" x14ac:dyDescent="0.25">
      <c r="A467" s="1">
        <v>45522</v>
      </c>
    </row>
    <row r="468" spans="1:1" x14ac:dyDescent="0.25">
      <c r="A468" s="1">
        <v>45523</v>
      </c>
    </row>
    <row r="469" spans="1:1" x14ac:dyDescent="0.25">
      <c r="A469" s="1">
        <v>45524</v>
      </c>
    </row>
    <row r="470" spans="1:1" x14ac:dyDescent="0.25">
      <c r="A470" s="1">
        <v>45525</v>
      </c>
    </row>
    <row r="471" spans="1:1" x14ac:dyDescent="0.25">
      <c r="A471" s="1">
        <v>45526</v>
      </c>
    </row>
    <row r="472" spans="1:1" x14ac:dyDescent="0.25">
      <c r="A472" s="1">
        <v>45527</v>
      </c>
    </row>
    <row r="473" spans="1:1" x14ac:dyDescent="0.25">
      <c r="A473" s="1">
        <v>45528</v>
      </c>
    </row>
    <row r="474" spans="1:1" x14ac:dyDescent="0.25">
      <c r="A474" s="1">
        <v>45529</v>
      </c>
    </row>
    <row r="475" spans="1:1" x14ac:dyDescent="0.25">
      <c r="A475" s="1">
        <v>45530</v>
      </c>
    </row>
    <row r="476" spans="1:1" x14ac:dyDescent="0.25">
      <c r="A476" s="1">
        <v>45531</v>
      </c>
    </row>
    <row r="477" spans="1:1" x14ac:dyDescent="0.25">
      <c r="A477" s="1">
        <v>45532</v>
      </c>
    </row>
    <row r="478" spans="1:1" x14ac:dyDescent="0.25">
      <c r="A478" s="1">
        <v>45533</v>
      </c>
    </row>
    <row r="479" spans="1:1" x14ac:dyDescent="0.25">
      <c r="A479" s="1">
        <v>45534</v>
      </c>
    </row>
    <row r="480" spans="1:1" x14ac:dyDescent="0.25">
      <c r="A480" s="1">
        <v>45535</v>
      </c>
    </row>
    <row r="481" spans="1:1" x14ac:dyDescent="0.25">
      <c r="A481" s="1">
        <v>45536</v>
      </c>
    </row>
    <row r="482" spans="1:1" x14ac:dyDescent="0.25">
      <c r="A482" s="1">
        <v>45537</v>
      </c>
    </row>
    <row r="483" spans="1:1" x14ac:dyDescent="0.25">
      <c r="A483" s="1">
        <v>45538</v>
      </c>
    </row>
    <row r="484" spans="1:1" x14ac:dyDescent="0.25">
      <c r="A484" s="1">
        <v>45539</v>
      </c>
    </row>
    <row r="485" spans="1:1" x14ac:dyDescent="0.25">
      <c r="A485" s="1">
        <v>45540</v>
      </c>
    </row>
    <row r="486" spans="1:1" x14ac:dyDescent="0.25">
      <c r="A486" s="1">
        <v>45541</v>
      </c>
    </row>
    <row r="487" spans="1:1" x14ac:dyDescent="0.25">
      <c r="A487" s="1">
        <v>45542</v>
      </c>
    </row>
    <row r="488" spans="1:1" x14ac:dyDescent="0.25">
      <c r="A488" s="1">
        <v>45543</v>
      </c>
    </row>
    <row r="489" spans="1:1" x14ac:dyDescent="0.25">
      <c r="A489" s="1">
        <v>45544</v>
      </c>
    </row>
    <row r="490" spans="1:1" x14ac:dyDescent="0.25">
      <c r="A490" s="1">
        <v>45545</v>
      </c>
    </row>
    <row r="491" spans="1:1" x14ac:dyDescent="0.25">
      <c r="A491" s="1">
        <v>45546</v>
      </c>
    </row>
    <row r="492" spans="1:1" x14ac:dyDescent="0.25">
      <c r="A492" s="1">
        <v>45547</v>
      </c>
    </row>
    <row r="493" spans="1:1" x14ac:dyDescent="0.25">
      <c r="A493" s="1">
        <v>45548</v>
      </c>
    </row>
    <row r="494" spans="1:1" x14ac:dyDescent="0.25">
      <c r="A494" s="1">
        <v>45549</v>
      </c>
    </row>
    <row r="495" spans="1:1" x14ac:dyDescent="0.25">
      <c r="A495" s="1">
        <v>45550</v>
      </c>
    </row>
    <row r="496" spans="1:1" x14ac:dyDescent="0.25">
      <c r="A496" s="1">
        <v>45551</v>
      </c>
    </row>
    <row r="497" spans="1:1" x14ac:dyDescent="0.25">
      <c r="A497" s="1">
        <v>45552</v>
      </c>
    </row>
    <row r="498" spans="1:1" x14ac:dyDescent="0.25">
      <c r="A498" s="1">
        <v>45553</v>
      </c>
    </row>
    <row r="499" spans="1:1" x14ac:dyDescent="0.25">
      <c r="A499" s="1">
        <v>45554</v>
      </c>
    </row>
    <row r="500" spans="1:1" x14ac:dyDescent="0.25">
      <c r="A500" s="1">
        <v>45555</v>
      </c>
    </row>
    <row r="501" spans="1:1" x14ac:dyDescent="0.25">
      <c r="A501" s="1">
        <v>45556</v>
      </c>
    </row>
    <row r="502" spans="1:1" x14ac:dyDescent="0.25">
      <c r="A502" s="1">
        <v>45557</v>
      </c>
    </row>
    <row r="503" spans="1:1" x14ac:dyDescent="0.25">
      <c r="A503" s="1">
        <v>45558</v>
      </c>
    </row>
    <row r="504" spans="1:1" x14ac:dyDescent="0.25">
      <c r="A504" s="1">
        <v>45559</v>
      </c>
    </row>
    <row r="505" spans="1:1" x14ac:dyDescent="0.25">
      <c r="A505" s="1">
        <v>45560</v>
      </c>
    </row>
    <row r="506" spans="1:1" x14ac:dyDescent="0.25">
      <c r="A506" s="1">
        <v>45561</v>
      </c>
    </row>
    <row r="507" spans="1:1" x14ac:dyDescent="0.25">
      <c r="A507" s="1">
        <v>45562</v>
      </c>
    </row>
    <row r="508" spans="1:1" x14ac:dyDescent="0.25">
      <c r="A508" s="1">
        <v>45563</v>
      </c>
    </row>
    <row r="509" spans="1:1" x14ac:dyDescent="0.25">
      <c r="A509" s="1">
        <v>45564</v>
      </c>
    </row>
    <row r="510" spans="1:1" x14ac:dyDescent="0.25">
      <c r="A510" s="1">
        <v>45565</v>
      </c>
    </row>
    <row r="511" spans="1:1" x14ac:dyDescent="0.25">
      <c r="A511" s="1">
        <v>45566</v>
      </c>
    </row>
    <row r="512" spans="1:1" x14ac:dyDescent="0.25">
      <c r="A512" s="1">
        <v>45567</v>
      </c>
    </row>
    <row r="513" spans="1:1" x14ac:dyDescent="0.25">
      <c r="A513" s="1">
        <v>45568</v>
      </c>
    </row>
    <row r="514" spans="1:1" x14ac:dyDescent="0.25">
      <c r="A514" s="1">
        <v>45569</v>
      </c>
    </row>
    <row r="515" spans="1:1" x14ac:dyDescent="0.25">
      <c r="A515" s="1">
        <v>45570</v>
      </c>
    </row>
    <row r="516" spans="1:1" x14ac:dyDescent="0.25">
      <c r="A516" s="1">
        <v>45571</v>
      </c>
    </row>
    <row r="517" spans="1:1" x14ac:dyDescent="0.25">
      <c r="A517" s="1">
        <v>45572</v>
      </c>
    </row>
    <row r="518" spans="1:1" x14ac:dyDescent="0.25">
      <c r="A518" s="1">
        <v>45573</v>
      </c>
    </row>
    <row r="519" spans="1:1" x14ac:dyDescent="0.25">
      <c r="A519" s="1">
        <v>45574</v>
      </c>
    </row>
    <row r="520" spans="1:1" x14ac:dyDescent="0.25">
      <c r="A520" s="1">
        <v>45575</v>
      </c>
    </row>
    <row r="521" spans="1:1" x14ac:dyDescent="0.25">
      <c r="A521" s="1">
        <v>45576</v>
      </c>
    </row>
    <row r="522" spans="1:1" x14ac:dyDescent="0.25">
      <c r="A522" s="1">
        <v>45577</v>
      </c>
    </row>
    <row r="523" spans="1:1" x14ac:dyDescent="0.25">
      <c r="A523" s="1">
        <v>45578</v>
      </c>
    </row>
    <row r="524" spans="1:1" x14ac:dyDescent="0.25">
      <c r="A524" s="1">
        <v>45579</v>
      </c>
    </row>
    <row r="525" spans="1:1" x14ac:dyDescent="0.25">
      <c r="A525" s="1">
        <v>45580</v>
      </c>
    </row>
    <row r="526" spans="1:1" x14ac:dyDescent="0.25">
      <c r="A526" s="1">
        <v>45581</v>
      </c>
    </row>
    <row r="527" spans="1:1" x14ac:dyDescent="0.25">
      <c r="A527" s="1">
        <v>45582</v>
      </c>
    </row>
    <row r="528" spans="1:1" x14ac:dyDescent="0.25">
      <c r="A528" s="1">
        <v>45583</v>
      </c>
    </row>
    <row r="529" spans="1:1" x14ac:dyDescent="0.25">
      <c r="A529" s="1">
        <v>45584</v>
      </c>
    </row>
    <row r="530" spans="1:1" x14ac:dyDescent="0.25">
      <c r="A530" s="1">
        <v>45585</v>
      </c>
    </row>
    <row r="531" spans="1:1" x14ac:dyDescent="0.25">
      <c r="A531" s="1">
        <v>45586</v>
      </c>
    </row>
    <row r="532" spans="1:1" x14ac:dyDescent="0.25">
      <c r="A532" s="1">
        <v>45587</v>
      </c>
    </row>
    <row r="533" spans="1:1" x14ac:dyDescent="0.25">
      <c r="A533" s="1">
        <v>45588</v>
      </c>
    </row>
    <row r="534" spans="1:1" x14ac:dyDescent="0.25">
      <c r="A534" s="1">
        <v>45589</v>
      </c>
    </row>
    <row r="535" spans="1:1" x14ac:dyDescent="0.25">
      <c r="A535" s="1">
        <v>45590</v>
      </c>
    </row>
    <row r="536" spans="1:1" x14ac:dyDescent="0.25">
      <c r="A536" s="1">
        <v>45591</v>
      </c>
    </row>
    <row r="537" spans="1:1" x14ac:dyDescent="0.25">
      <c r="A537" s="1">
        <v>45592</v>
      </c>
    </row>
    <row r="538" spans="1:1" x14ac:dyDescent="0.25">
      <c r="A538" s="1">
        <v>45593</v>
      </c>
    </row>
    <row r="539" spans="1:1" x14ac:dyDescent="0.25">
      <c r="A539" s="1">
        <v>45594</v>
      </c>
    </row>
    <row r="540" spans="1:1" x14ac:dyDescent="0.25">
      <c r="A540" s="1">
        <v>45595</v>
      </c>
    </row>
    <row r="541" spans="1:1" x14ac:dyDescent="0.25">
      <c r="A541" s="1">
        <v>45596</v>
      </c>
    </row>
    <row r="542" spans="1:1" x14ac:dyDescent="0.25">
      <c r="A542" s="1">
        <v>45597</v>
      </c>
    </row>
    <row r="543" spans="1:1" x14ac:dyDescent="0.25">
      <c r="A543" s="1">
        <v>45598</v>
      </c>
    </row>
    <row r="544" spans="1:1" x14ac:dyDescent="0.25">
      <c r="A544" s="1">
        <v>45599</v>
      </c>
    </row>
    <row r="545" spans="1:1" x14ac:dyDescent="0.25">
      <c r="A545" s="1">
        <v>45600</v>
      </c>
    </row>
    <row r="546" spans="1:1" x14ac:dyDescent="0.25">
      <c r="A546" s="1">
        <v>45601</v>
      </c>
    </row>
    <row r="547" spans="1:1" x14ac:dyDescent="0.25">
      <c r="A547" s="1">
        <v>45602</v>
      </c>
    </row>
    <row r="548" spans="1:1" x14ac:dyDescent="0.25">
      <c r="A548" s="1">
        <v>45603</v>
      </c>
    </row>
    <row r="549" spans="1:1" x14ac:dyDescent="0.25">
      <c r="A549" s="1">
        <v>45604</v>
      </c>
    </row>
    <row r="550" spans="1:1" x14ac:dyDescent="0.25">
      <c r="A550" s="1">
        <v>45605</v>
      </c>
    </row>
    <row r="551" spans="1:1" x14ac:dyDescent="0.25">
      <c r="A551" s="1">
        <v>45606</v>
      </c>
    </row>
    <row r="552" spans="1:1" x14ac:dyDescent="0.25">
      <c r="A552" s="1">
        <v>45607</v>
      </c>
    </row>
    <row r="553" spans="1:1" x14ac:dyDescent="0.25">
      <c r="A553" s="1">
        <v>45608</v>
      </c>
    </row>
    <row r="554" spans="1:1" x14ac:dyDescent="0.25">
      <c r="A554" s="1">
        <v>45609</v>
      </c>
    </row>
    <row r="555" spans="1:1" x14ac:dyDescent="0.25">
      <c r="A555" s="1">
        <v>45610</v>
      </c>
    </row>
    <row r="556" spans="1:1" x14ac:dyDescent="0.25">
      <c r="A556" s="1">
        <v>45611</v>
      </c>
    </row>
    <row r="557" spans="1:1" x14ac:dyDescent="0.25">
      <c r="A557" s="1">
        <v>45612</v>
      </c>
    </row>
    <row r="558" spans="1:1" x14ac:dyDescent="0.25">
      <c r="A558" s="1">
        <v>45613</v>
      </c>
    </row>
    <row r="559" spans="1:1" x14ac:dyDescent="0.25">
      <c r="A559" s="1">
        <v>45614</v>
      </c>
    </row>
    <row r="560" spans="1:1" x14ac:dyDescent="0.25">
      <c r="A560" s="1">
        <v>45615</v>
      </c>
    </row>
    <row r="561" spans="1:1" x14ac:dyDescent="0.25">
      <c r="A561" s="1">
        <v>45616</v>
      </c>
    </row>
    <row r="562" spans="1:1" x14ac:dyDescent="0.25">
      <c r="A562" s="1">
        <v>45617</v>
      </c>
    </row>
    <row r="563" spans="1:1" x14ac:dyDescent="0.25">
      <c r="A563" s="1">
        <v>45618</v>
      </c>
    </row>
    <row r="564" spans="1:1" x14ac:dyDescent="0.25">
      <c r="A564" s="1">
        <v>45619</v>
      </c>
    </row>
    <row r="565" spans="1:1" x14ac:dyDescent="0.25">
      <c r="A565" s="1">
        <v>45620</v>
      </c>
    </row>
    <row r="566" spans="1:1" x14ac:dyDescent="0.25">
      <c r="A566" s="1">
        <v>45621</v>
      </c>
    </row>
    <row r="567" spans="1:1" x14ac:dyDescent="0.25">
      <c r="A567" s="1">
        <v>45622</v>
      </c>
    </row>
    <row r="568" spans="1:1" x14ac:dyDescent="0.25">
      <c r="A568" s="1">
        <v>45623</v>
      </c>
    </row>
    <row r="569" spans="1:1" x14ac:dyDescent="0.25">
      <c r="A569" s="1">
        <v>45624</v>
      </c>
    </row>
    <row r="570" spans="1:1" x14ac:dyDescent="0.25">
      <c r="A570" s="1">
        <v>45625</v>
      </c>
    </row>
    <row r="571" spans="1:1" x14ac:dyDescent="0.25">
      <c r="A571" s="1">
        <v>45626</v>
      </c>
    </row>
    <row r="572" spans="1:1" x14ac:dyDescent="0.25">
      <c r="A572" s="1">
        <v>45627</v>
      </c>
    </row>
    <row r="573" spans="1:1" x14ac:dyDescent="0.25">
      <c r="A573" s="1">
        <v>45628</v>
      </c>
    </row>
    <row r="574" spans="1:1" x14ac:dyDescent="0.25">
      <c r="A574" s="1">
        <v>45629</v>
      </c>
    </row>
    <row r="575" spans="1:1" x14ac:dyDescent="0.25">
      <c r="A575" s="1">
        <v>45630</v>
      </c>
    </row>
    <row r="576" spans="1:1" x14ac:dyDescent="0.25">
      <c r="A576" s="1">
        <v>45631</v>
      </c>
    </row>
    <row r="577" spans="1:1" x14ac:dyDescent="0.25">
      <c r="A577" s="1">
        <v>45632</v>
      </c>
    </row>
    <row r="578" spans="1:1" x14ac:dyDescent="0.25">
      <c r="A578" s="1">
        <v>45633</v>
      </c>
    </row>
    <row r="579" spans="1:1" x14ac:dyDescent="0.25">
      <c r="A579" s="1">
        <v>45634</v>
      </c>
    </row>
    <row r="580" spans="1:1" x14ac:dyDescent="0.25">
      <c r="A580" s="1">
        <v>45635</v>
      </c>
    </row>
    <row r="581" spans="1:1" x14ac:dyDescent="0.25">
      <c r="A581" s="1">
        <v>45636</v>
      </c>
    </row>
    <row r="582" spans="1:1" x14ac:dyDescent="0.25">
      <c r="A582" s="1">
        <v>45637</v>
      </c>
    </row>
    <row r="583" spans="1:1" x14ac:dyDescent="0.25">
      <c r="A583" s="1">
        <v>45638</v>
      </c>
    </row>
    <row r="584" spans="1:1" x14ac:dyDescent="0.25">
      <c r="A584" s="1">
        <v>45639</v>
      </c>
    </row>
    <row r="585" spans="1:1" x14ac:dyDescent="0.25">
      <c r="A585" s="1">
        <v>45640</v>
      </c>
    </row>
    <row r="586" spans="1:1" x14ac:dyDescent="0.25">
      <c r="A586" s="1">
        <v>45641</v>
      </c>
    </row>
    <row r="587" spans="1:1" x14ac:dyDescent="0.25">
      <c r="A587" s="1">
        <v>45642</v>
      </c>
    </row>
    <row r="588" spans="1:1" x14ac:dyDescent="0.25">
      <c r="A588" s="1">
        <v>45643</v>
      </c>
    </row>
    <row r="589" spans="1:1" x14ac:dyDescent="0.25">
      <c r="A589" s="1">
        <v>45644</v>
      </c>
    </row>
    <row r="590" spans="1:1" x14ac:dyDescent="0.25">
      <c r="A590" s="1">
        <v>45645</v>
      </c>
    </row>
    <row r="591" spans="1:1" x14ac:dyDescent="0.25">
      <c r="A591" s="1">
        <v>45646</v>
      </c>
    </row>
    <row r="592" spans="1:1" x14ac:dyDescent="0.25">
      <c r="A592" s="1">
        <v>45647</v>
      </c>
    </row>
    <row r="593" spans="1:1" x14ac:dyDescent="0.25">
      <c r="A593" s="1">
        <v>45648</v>
      </c>
    </row>
    <row r="594" spans="1:1" x14ac:dyDescent="0.25">
      <c r="A594" s="1">
        <v>45649</v>
      </c>
    </row>
    <row r="595" spans="1:1" x14ac:dyDescent="0.25">
      <c r="A595" s="1">
        <v>45650</v>
      </c>
    </row>
    <row r="596" spans="1:1" x14ac:dyDescent="0.25">
      <c r="A596" s="1">
        <v>45651</v>
      </c>
    </row>
    <row r="597" spans="1:1" x14ac:dyDescent="0.25">
      <c r="A597" s="1">
        <v>45652</v>
      </c>
    </row>
    <row r="598" spans="1:1" x14ac:dyDescent="0.25">
      <c r="A598" s="1">
        <v>45653</v>
      </c>
    </row>
    <row r="599" spans="1:1" x14ac:dyDescent="0.25">
      <c r="A599" s="1">
        <v>45654</v>
      </c>
    </row>
    <row r="600" spans="1:1" x14ac:dyDescent="0.25">
      <c r="A600" s="1">
        <v>45655</v>
      </c>
    </row>
    <row r="601" spans="1:1" x14ac:dyDescent="0.25">
      <c r="A601" s="1">
        <v>45656</v>
      </c>
    </row>
    <row r="602" spans="1:1" x14ac:dyDescent="0.25">
      <c r="A602" s="1">
        <v>45657</v>
      </c>
    </row>
    <row r="603" spans="1:1" x14ac:dyDescent="0.25">
      <c r="A603" s="1">
        <v>45658</v>
      </c>
    </row>
    <row r="604" spans="1:1" x14ac:dyDescent="0.25">
      <c r="A604" s="1">
        <v>45659</v>
      </c>
    </row>
    <row r="605" spans="1:1" x14ac:dyDescent="0.25">
      <c r="A605" s="1">
        <v>45660</v>
      </c>
    </row>
    <row r="606" spans="1:1" x14ac:dyDescent="0.25">
      <c r="A606" s="1">
        <v>45661</v>
      </c>
    </row>
    <row r="607" spans="1:1" x14ac:dyDescent="0.25">
      <c r="A607" s="1">
        <v>45662</v>
      </c>
    </row>
    <row r="608" spans="1:1" x14ac:dyDescent="0.25">
      <c r="A608" s="1">
        <v>45663</v>
      </c>
    </row>
    <row r="609" spans="1:1" x14ac:dyDescent="0.25">
      <c r="A609" s="1">
        <v>45664</v>
      </c>
    </row>
    <row r="610" spans="1:1" x14ac:dyDescent="0.25">
      <c r="A610" s="1">
        <v>45665</v>
      </c>
    </row>
    <row r="611" spans="1:1" x14ac:dyDescent="0.25">
      <c r="A611" s="1">
        <v>45666</v>
      </c>
    </row>
    <row r="612" spans="1:1" x14ac:dyDescent="0.25">
      <c r="A612" s="1">
        <v>45667</v>
      </c>
    </row>
    <row r="613" spans="1:1" x14ac:dyDescent="0.25">
      <c r="A613" s="1">
        <v>45668</v>
      </c>
    </row>
    <row r="614" spans="1:1" x14ac:dyDescent="0.25">
      <c r="A614" s="1">
        <v>45669</v>
      </c>
    </row>
    <row r="615" spans="1:1" x14ac:dyDescent="0.25">
      <c r="A615" s="1">
        <v>45670</v>
      </c>
    </row>
    <row r="616" spans="1:1" x14ac:dyDescent="0.25">
      <c r="A616" s="1">
        <v>45671</v>
      </c>
    </row>
    <row r="617" spans="1:1" x14ac:dyDescent="0.25">
      <c r="A617" s="1">
        <v>45672</v>
      </c>
    </row>
    <row r="618" spans="1:1" x14ac:dyDescent="0.25">
      <c r="A618" s="1">
        <v>45673</v>
      </c>
    </row>
    <row r="619" spans="1:1" x14ac:dyDescent="0.25">
      <c r="A619" s="1">
        <v>45674</v>
      </c>
    </row>
    <row r="620" spans="1:1" x14ac:dyDescent="0.25">
      <c r="A620" s="1">
        <v>45675</v>
      </c>
    </row>
    <row r="621" spans="1:1" x14ac:dyDescent="0.25">
      <c r="A621" s="1">
        <v>45676</v>
      </c>
    </row>
    <row r="622" spans="1:1" x14ac:dyDescent="0.25">
      <c r="A622" s="1">
        <v>45677</v>
      </c>
    </row>
    <row r="623" spans="1:1" x14ac:dyDescent="0.25">
      <c r="A623" s="1">
        <v>45678</v>
      </c>
    </row>
    <row r="624" spans="1:1" x14ac:dyDescent="0.25">
      <c r="A624" s="1">
        <v>45679</v>
      </c>
    </row>
    <row r="625" spans="1:1" x14ac:dyDescent="0.25">
      <c r="A625" s="1">
        <v>45680</v>
      </c>
    </row>
    <row r="626" spans="1:1" x14ac:dyDescent="0.25">
      <c r="A626" s="1">
        <v>45681</v>
      </c>
    </row>
    <row r="627" spans="1:1" x14ac:dyDescent="0.25">
      <c r="A627" s="1">
        <v>45682</v>
      </c>
    </row>
    <row r="628" spans="1:1" x14ac:dyDescent="0.25">
      <c r="A628" s="1">
        <v>45683</v>
      </c>
    </row>
    <row r="629" spans="1:1" x14ac:dyDescent="0.25">
      <c r="A629" s="1">
        <v>45684</v>
      </c>
    </row>
    <row r="630" spans="1:1" x14ac:dyDescent="0.25">
      <c r="A630" s="1">
        <v>45685</v>
      </c>
    </row>
    <row r="631" spans="1:1" x14ac:dyDescent="0.25">
      <c r="A631" s="1">
        <v>45686</v>
      </c>
    </row>
    <row r="632" spans="1:1" x14ac:dyDescent="0.25">
      <c r="A632" s="1">
        <v>45687</v>
      </c>
    </row>
    <row r="633" spans="1:1" x14ac:dyDescent="0.25">
      <c r="A633" s="1">
        <v>45688</v>
      </c>
    </row>
    <row r="634" spans="1:1" x14ac:dyDescent="0.25">
      <c r="A634" s="1">
        <v>45689</v>
      </c>
    </row>
    <row r="635" spans="1:1" x14ac:dyDescent="0.25">
      <c r="A635" s="1">
        <v>45690</v>
      </c>
    </row>
    <row r="636" spans="1:1" x14ac:dyDescent="0.25">
      <c r="A636" s="1">
        <v>45691</v>
      </c>
    </row>
    <row r="637" spans="1:1" x14ac:dyDescent="0.25">
      <c r="A637" s="1">
        <v>45692</v>
      </c>
    </row>
    <row r="638" spans="1:1" x14ac:dyDescent="0.25">
      <c r="A638" s="1">
        <v>45693</v>
      </c>
    </row>
    <row r="639" spans="1:1" x14ac:dyDescent="0.25">
      <c r="A639" s="1">
        <v>45694</v>
      </c>
    </row>
    <row r="640" spans="1:1" x14ac:dyDescent="0.25">
      <c r="A640" s="1">
        <v>45695</v>
      </c>
    </row>
    <row r="641" spans="1:1" x14ac:dyDescent="0.25">
      <c r="A641" s="1">
        <v>45696</v>
      </c>
    </row>
    <row r="642" spans="1:1" x14ac:dyDescent="0.25">
      <c r="A642" s="1">
        <v>45697</v>
      </c>
    </row>
    <row r="643" spans="1:1" x14ac:dyDescent="0.25">
      <c r="A643" s="1">
        <v>45698</v>
      </c>
    </row>
    <row r="644" spans="1:1" x14ac:dyDescent="0.25">
      <c r="A644" s="1">
        <v>45699</v>
      </c>
    </row>
    <row r="645" spans="1:1" x14ac:dyDescent="0.25">
      <c r="A645" s="1">
        <v>45700</v>
      </c>
    </row>
    <row r="646" spans="1:1" x14ac:dyDescent="0.25">
      <c r="A646" s="1">
        <v>45701</v>
      </c>
    </row>
    <row r="647" spans="1:1" x14ac:dyDescent="0.25">
      <c r="A647" s="1">
        <v>45702</v>
      </c>
    </row>
    <row r="648" spans="1:1" x14ac:dyDescent="0.25">
      <c r="A648" s="1">
        <v>45703</v>
      </c>
    </row>
    <row r="649" spans="1:1" x14ac:dyDescent="0.25">
      <c r="A649" s="1">
        <v>45704</v>
      </c>
    </row>
    <row r="650" spans="1:1" x14ac:dyDescent="0.25">
      <c r="A650" s="1">
        <v>45705</v>
      </c>
    </row>
    <row r="651" spans="1:1" x14ac:dyDescent="0.25">
      <c r="A651" s="1">
        <v>45706</v>
      </c>
    </row>
    <row r="652" spans="1:1" x14ac:dyDescent="0.25">
      <c r="A652" s="1">
        <v>45707</v>
      </c>
    </row>
    <row r="653" spans="1:1" x14ac:dyDescent="0.25">
      <c r="A653" s="1">
        <v>45708</v>
      </c>
    </row>
    <row r="654" spans="1:1" x14ac:dyDescent="0.25">
      <c r="A654" s="1">
        <v>45709</v>
      </c>
    </row>
    <row r="655" spans="1:1" x14ac:dyDescent="0.25">
      <c r="A655" s="1">
        <v>45710</v>
      </c>
    </row>
    <row r="656" spans="1:1" x14ac:dyDescent="0.25">
      <c r="A656" s="1">
        <v>45711</v>
      </c>
    </row>
    <row r="657" spans="1:1" x14ac:dyDescent="0.25">
      <c r="A657" s="1">
        <v>45712</v>
      </c>
    </row>
    <row r="658" spans="1:1" x14ac:dyDescent="0.25">
      <c r="A658" s="1">
        <v>45713</v>
      </c>
    </row>
    <row r="659" spans="1:1" x14ac:dyDescent="0.25">
      <c r="A659" s="1">
        <v>45714</v>
      </c>
    </row>
    <row r="660" spans="1:1" x14ac:dyDescent="0.25">
      <c r="A660" s="1">
        <v>45715</v>
      </c>
    </row>
    <row r="661" spans="1:1" x14ac:dyDescent="0.25">
      <c r="A661" s="1">
        <v>45716</v>
      </c>
    </row>
    <row r="662" spans="1:1" x14ac:dyDescent="0.25">
      <c r="A662" s="1">
        <v>45717</v>
      </c>
    </row>
    <row r="663" spans="1:1" x14ac:dyDescent="0.25">
      <c r="A663" s="1">
        <v>45718</v>
      </c>
    </row>
    <row r="664" spans="1:1" x14ac:dyDescent="0.25">
      <c r="A664" s="1">
        <v>45719</v>
      </c>
    </row>
    <row r="665" spans="1:1" x14ac:dyDescent="0.25">
      <c r="A665" s="1">
        <v>45720</v>
      </c>
    </row>
    <row r="666" spans="1:1" x14ac:dyDescent="0.25">
      <c r="A666" s="1">
        <v>45721</v>
      </c>
    </row>
    <row r="667" spans="1:1" x14ac:dyDescent="0.25">
      <c r="A667" s="1">
        <v>45722</v>
      </c>
    </row>
    <row r="668" spans="1:1" x14ac:dyDescent="0.25">
      <c r="A668" s="1">
        <v>45723</v>
      </c>
    </row>
    <row r="669" spans="1:1" x14ac:dyDescent="0.25">
      <c r="A669" s="1">
        <v>45724</v>
      </c>
    </row>
    <row r="670" spans="1:1" x14ac:dyDescent="0.25">
      <c r="A670" s="1">
        <v>45725</v>
      </c>
    </row>
    <row r="671" spans="1:1" x14ac:dyDescent="0.25">
      <c r="A671" s="1">
        <v>45726</v>
      </c>
    </row>
    <row r="672" spans="1:1" x14ac:dyDescent="0.25">
      <c r="A672" s="1">
        <v>45727</v>
      </c>
    </row>
    <row r="673" spans="1:1" x14ac:dyDescent="0.25">
      <c r="A673" s="1">
        <v>45728</v>
      </c>
    </row>
    <row r="674" spans="1:1" x14ac:dyDescent="0.25">
      <c r="A674" s="1">
        <v>45729</v>
      </c>
    </row>
    <row r="675" spans="1:1" x14ac:dyDescent="0.25">
      <c r="A675" s="1">
        <v>45730</v>
      </c>
    </row>
    <row r="676" spans="1:1" x14ac:dyDescent="0.25">
      <c r="A676" s="1">
        <v>45731</v>
      </c>
    </row>
    <row r="677" spans="1:1" x14ac:dyDescent="0.25">
      <c r="A677" s="1">
        <v>45732</v>
      </c>
    </row>
    <row r="678" spans="1:1" x14ac:dyDescent="0.25">
      <c r="A678" s="1">
        <v>45733</v>
      </c>
    </row>
    <row r="679" spans="1:1" x14ac:dyDescent="0.25">
      <c r="A679" s="1">
        <v>45734</v>
      </c>
    </row>
    <row r="680" spans="1:1" x14ac:dyDescent="0.25">
      <c r="A680" s="1">
        <v>45735</v>
      </c>
    </row>
    <row r="681" spans="1:1" x14ac:dyDescent="0.25">
      <c r="A681" s="1">
        <v>45736</v>
      </c>
    </row>
    <row r="682" spans="1:1" x14ac:dyDescent="0.25">
      <c r="A682" s="1">
        <v>45737</v>
      </c>
    </row>
    <row r="683" spans="1:1" x14ac:dyDescent="0.25">
      <c r="A683" s="1">
        <v>45738</v>
      </c>
    </row>
    <row r="684" spans="1:1" x14ac:dyDescent="0.25">
      <c r="A684" s="1">
        <v>45739</v>
      </c>
    </row>
    <row r="685" spans="1:1" x14ac:dyDescent="0.25">
      <c r="A685" s="1">
        <v>45740</v>
      </c>
    </row>
    <row r="686" spans="1:1" x14ac:dyDescent="0.25">
      <c r="A686" s="1">
        <v>45741</v>
      </c>
    </row>
    <row r="687" spans="1:1" x14ac:dyDescent="0.25">
      <c r="A687" s="1">
        <v>45742</v>
      </c>
    </row>
    <row r="688" spans="1:1" x14ac:dyDescent="0.25">
      <c r="A688" s="1">
        <v>45743</v>
      </c>
    </row>
    <row r="689" spans="1:1" x14ac:dyDescent="0.25">
      <c r="A689" s="1">
        <v>45744</v>
      </c>
    </row>
    <row r="690" spans="1:1" x14ac:dyDescent="0.25">
      <c r="A690" s="1">
        <v>45745</v>
      </c>
    </row>
    <row r="691" spans="1:1" x14ac:dyDescent="0.25">
      <c r="A691" s="1">
        <v>45746</v>
      </c>
    </row>
    <row r="692" spans="1:1" x14ac:dyDescent="0.25">
      <c r="A692" s="1">
        <v>45747</v>
      </c>
    </row>
    <row r="693" spans="1:1" x14ac:dyDescent="0.25">
      <c r="A693" s="1">
        <v>45748</v>
      </c>
    </row>
    <row r="694" spans="1:1" x14ac:dyDescent="0.25">
      <c r="A694" s="1">
        <v>45749</v>
      </c>
    </row>
    <row r="695" spans="1:1" x14ac:dyDescent="0.25">
      <c r="A695" s="1">
        <v>45750</v>
      </c>
    </row>
    <row r="696" spans="1:1" x14ac:dyDescent="0.25">
      <c r="A696" s="1">
        <v>45751</v>
      </c>
    </row>
    <row r="697" spans="1:1" x14ac:dyDescent="0.25">
      <c r="A697" s="1">
        <v>45752</v>
      </c>
    </row>
    <row r="698" spans="1:1" x14ac:dyDescent="0.25">
      <c r="A698" s="1">
        <v>45753</v>
      </c>
    </row>
    <row r="699" spans="1:1" x14ac:dyDescent="0.25">
      <c r="A699" s="1">
        <v>45754</v>
      </c>
    </row>
    <row r="700" spans="1:1" x14ac:dyDescent="0.25">
      <c r="A700" s="1">
        <v>45755</v>
      </c>
    </row>
    <row r="701" spans="1:1" x14ac:dyDescent="0.25">
      <c r="A701" s="1">
        <v>45756</v>
      </c>
    </row>
    <row r="702" spans="1:1" x14ac:dyDescent="0.25">
      <c r="A702" s="1">
        <v>45757</v>
      </c>
    </row>
    <row r="703" spans="1:1" x14ac:dyDescent="0.25">
      <c r="A703" s="1">
        <v>45758</v>
      </c>
    </row>
    <row r="704" spans="1:1" x14ac:dyDescent="0.25">
      <c r="A704" s="1">
        <v>45759</v>
      </c>
    </row>
    <row r="705" spans="1:1" x14ac:dyDescent="0.25">
      <c r="A705" s="1">
        <v>45760</v>
      </c>
    </row>
    <row r="706" spans="1:1" x14ac:dyDescent="0.25">
      <c r="A706" s="1">
        <v>45761</v>
      </c>
    </row>
    <row r="707" spans="1:1" x14ac:dyDescent="0.25">
      <c r="A707" s="1">
        <v>45762</v>
      </c>
    </row>
    <row r="708" spans="1:1" x14ac:dyDescent="0.25">
      <c r="A708" s="1">
        <v>45763</v>
      </c>
    </row>
    <row r="709" spans="1:1" x14ac:dyDescent="0.25">
      <c r="A709" s="1">
        <v>45764</v>
      </c>
    </row>
    <row r="710" spans="1:1" x14ac:dyDescent="0.25">
      <c r="A710" s="1">
        <v>45765</v>
      </c>
    </row>
    <row r="711" spans="1:1" x14ac:dyDescent="0.25">
      <c r="A711" s="1">
        <v>45766</v>
      </c>
    </row>
    <row r="712" spans="1:1" x14ac:dyDescent="0.25">
      <c r="A712" s="1">
        <v>45767</v>
      </c>
    </row>
    <row r="713" spans="1:1" x14ac:dyDescent="0.25">
      <c r="A713" s="1">
        <v>45768</v>
      </c>
    </row>
    <row r="714" spans="1:1" x14ac:dyDescent="0.25">
      <c r="A714" s="1">
        <v>45769</v>
      </c>
    </row>
    <row r="715" spans="1:1" x14ac:dyDescent="0.25">
      <c r="A715" s="1">
        <v>45770</v>
      </c>
    </row>
    <row r="716" spans="1:1" x14ac:dyDescent="0.25">
      <c r="A716" s="1">
        <v>45771</v>
      </c>
    </row>
    <row r="717" spans="1:1" x14ac:dyDescent="0.25">
      <c r="A717" s="1">
        <v>45772</v>
      </c>
    </row>
    <row r="718" spans="1:1" x14ac:dyDescent="0.25">
      <c r="A718" s="1">
        <v>45773</v>
      </c>
    </row>
    <row r="719" spans="1:1" x14ac:dyDescent="0.25">
      <c r="A719" s="1">
        <v>45774</v>
      </c>
    </row>
    <row r="720" spans="1:1" x14ac:dyDescent="0.25">
      <c r="A720" s="1">
        <v>45775</v>
      </c>
    </row>
    <row r="721" spans="1:1" x14ac:dyDescent="0.25">
      <c r="A721" s="1">
        <v>45776</v>
      </c>
    </row>
    <row r="722" spans="1:1" x14ac:dyDescent="0.25">
      <c r="A722" s="1">
        <v>45777</v>
      </c>
    </row>
    <row r="723" spans="1:1" x14ac:dyDescent="0.25">
      <c r="A723" s="1">
        <v>45778</v>
      </c>
    </row>
    <row r="724" spans="1:1" x14ac:dyDescent="0.25">
      <c r="A724" s="1">
        <v>45779</v>
      </c>
    </row>
    <row r="725" spans="1:1" x14ac:dyDescent="0.25">
      <c r="A725" s="1">
        <v>45780</v>
      </c>
    </row>
    <row r="726" spans="1:1" x14ac:dyDescent="0.25">
      <c r="A726" s="1">
        <v>45781</v>
      </c>
    </row>
    <row r="727" spans="1:1" x14ac:dyDescent="0.25">
      <c r="A727" s="1">
        <v>45782</v>
      </c>
    </row>
    <row r="728" spans="1:1" x14ac:dyDescent="0.25">
      <c r="A728" s="1">
        <v>45783</v>
      </c>
    </row>
    <row r="729" spans="1:1" x14ac:dyDescent="0.25">
      <c r="A729" s="1">
        <v>45784</v>
      </c>
    </row>
    <row r="730" spans="1:1" x14ac:dyDescent="0.25">
      <c r="A730" s="1">
        <v>45785</v>
      </c>
    </row>
    <row r="731" spans="1:1" x14ac:dyDescent="0.25">
      <c r="A731" s="1">
        <v>45786</v>
      </c>
    </row>
    <row r="732" spans="1:1" x14ac:dyDescent="0.25">
      <c r="A732" s="1">
        <v>45787</v>
      </c>
    </row>
    <row r="733" spans="1:1" x14ac:dyDescent="0.25">
      <c r="A733" s="1">
        <v>45788</v>
      </c>
    </row>
    <row r="734" spans="1:1" x14ac:dyDescent="0.25">
      <c r="A734" s="1">
        <v>45789</v>
      </c>
    </row>
    <row r="735" spans="1:1" x14ac:dyDescent="0.25">
      <c r="A735" s="1">
        <v>45790</v>
      </c>
    </row>
    <row r="736" spans="1:1" x14ac:dyDescent="0.25">
      <c r="A736" s="1">
        <v>45791</v>
      </c>
    </row>
    <row r="737" spans="1:1" x14ac:dyDescent="0.25">
      <c r="A737" s="1">
        <v>45792</v>
      </c>
    </row>
    <row r="738" spans="1:1" x14ac:dyDescent="0.25">
      <c r="A738" s="1">
        <v>45793</v>
      </c>
    </row>
    <row r="739" spans="1:1" x14ac:dyDescent="0.25">
      <c r="A739" s="1">
        <v>45794</v>
      </c>
    </row>
    <row r="740" spans="1:1" x14ac:dyDescent="0.25">
      <c r="A740" s="1">
        <v>45795</v>
      </c>
    </row>
    <row r="741" spans="1:1" x14ac:dyDescent="0.25">
      <c r="A741" s="1">
        <v>45796</v>
      </c>
    </row>
    <row r="742" spans="1:1" x14ac:dyDescent="0.25">
      <c r="A742" s="1">
        <v>45797</v>
      </c>
    </row>
    <row r="743" spans="1:1" x14ac:dyDescent="0.25">
      <c r="A743" s="1">
        <v>45798</v>
      </c>
    </row>
    <row r="744" spans="1:1" x14ac:dyDescent="0.25">
      <c r="A744" s="1">
        <v>45799</v>
      </c>
    </row>
    <row r="745" spans="1:1" x14ac:dyDescent="0.25">
      <c r="A745" s="1">
        <v>45800</v>
      </c>
    </row>
    <row r="746" spans="1:1" x14ac:dyDescent="0.25">
      <c r="A746" s="1">
        <v>45801</v>
      </c>
    </row>
    <row r="747" spans="1:1" x14ac:dyDescent="0.25">
      <c r="A747" s="1">
        <v>45802</v>
      </c>
    </row>
    <row r="748" spans="1:1" x14ac:dyDescent="0.25">
      <c r="A748" s="1">
        <v>45803</v>
      </c>
    </row>
    <row r="749" spans="1:1" x14ac:dyDescent="0.25">
      <c r="A749" s="1">
        <v>45804</v>
      </c>
    </row>
    <row r="750" spans="1:1" x14ac:dyDescent="0.25">
      <c r="A750" s="1">
        <v>45805</v>
      </c>
    </row>
    <row r="751" spans="1:1" x14ac:dyDescent="0.25">
      <c r="A751" s="1">
        <v>45806</v>
      </c>
    </row>
    <row r="752" spans="1:1" x14ac:dyDescent="0.25">
      <c r="A752" s="1">
        <v>45807</v>
      </c>
    </row>
    <row r="753" spans="1:1" x14ac:dyDescent="0.25">
      <c r="A753" s="1">
        <v>45808</v>
      </c>
    </row>
    <row r="754" spans="1:1" x14ac:dyDescent="0.25">
      <c r="A754" s="1">
        <v>45809</v>
      </c>
    </row>
    <row r="755" spans="1:1" x14ac:dyDescent="0.25">
      <c r="A755" s="1">
        <v>45810</v>
      </c>
    </row>
    <row r="756" spans="1:1" x14ac:dyDescent="0.25">
      <c r="A756" s="1">
        <v>45811</v>
      </c>
    </row>
    <row r="757" spans="1:1" x14ac:dyDescent="0.25">
      <c r="A757" s="1">
        <v>45812</v>
      </c>
    </row>
    <row r="758" spans="1:1" x14ac:dyDescent="0.25">
      <c r="A758" s="1">
        <v>45813</v>
      </c>
    </row>
    <row r="759" spans="1:1" x14ac:dyDescent="0.25">
      <c r="A759" s="1">
        <v>45814</v>
      </c>
    </row>
    <row r="760" spans="1:1" x14ac:dyDescent="0.25">
      <c r="A760" s="1">
        <v>45815</v>
      </c>
    </row>
    <row r="761" spans="1:1" x14ac:dyDescent="0.25">
      <c r="A761" s="1">
        <v>45816</v>
      </c>
    </row>
    <row r="762" spans="1:1" x14ac:dyDescent="0.25">
      <c r="A762" s="1">
        <v>45817</v>
      </c>
    </row>
    <row r="763" spans="1:1" x14ac:dyDescent="0.25">
      <c r="A763" s="1">
        <v>45818</v>
      </c>
    </row>
    <row r="764" spans="1:1" x14ac:dyDescent="0.25">
      <c r="A764" s="1">
        <v>45819</v>
      </c>
    </row>
    <row r="765" spans="1:1" x14ac:dyDescent="0.25">
      <c r="A765" s="1">
        <v>45820</v>
      </c>
    </row>
    <row r="766" spans="1:1" x14ac:dyDescent="0.25">
      <c r="A766" s="1">
        <v>45821</v>
      </c>
    </row>
    <row r="767" spans="1:1" x14ac:dyDescent="0.25">
      <c r="A767" s="1">
        <v>45822</v>
      </c>
    </row>
    <row r="768" spans="1:1" x14ac:dyDescent="0.25">
      <c r="A768" s="1">
        <v>45823</v>
      </c>
    </row>
    <row r="769" spans="1:1" x14ac:dyDescent="0.25">
      <c r="A769" s="1">
        <v>45824</v>
      </c>
    </row>
    <row r="770" spans="1:1" x14ac:dyDescent="0.25">
      <c r="A770" s="1">
        <v>45825</v>
      </c>
    </row>
    <row r="771" spans="1:1" x14ac:dyDescent="0.25">
      <c r="A771" s="1">
        <v>45826</v>
      </c>
    </row>
    <row r="772" spans="1:1" x14ac:dyDescent="0.25">
      <c r="A772" s="1">
        <v>45827</v>
      </c>
    </row>
    <row r="773" spans="1:1" x14ac:dyDescent="0.25">
      <c r="A773" s="1">
        <v>45828</v>
      </c>
    </row>
    <row r="774" spans="1:1" x14ac:dyDescent="0.25">
      <c r="A774" s="1">
        <v>45829</v>
      </c>
    </row>
    <row r="775" spans="1:1" x14ac:dyDescent="0.25">
      <c r="A775" s="1">
        <v>45830</v>
      </c>
    </row>
    <row r="776" spans="1:1" x14ac:dyDescent="0.25">
      <c r="A776" s="1">
        <v>45831</v>
      </c>
    </row>
    <row r="777" spans="1:1" x14ac:dyDescent="0.25">
      <c r="A777" s="1">
        <v>45832</v>
      </c>
    </row>
    <row r="778" spans="1:1" x14ac:dyDescent="0.25">
      <c r="A778" s="1">
        <v>45833</v>
      </c>
    </row>
    <row r="779" spans="1:1" x14ac:dyDescent="0.25">
      <c r="A779" s="1">
        <v>45834</v>
      </c>
    </row>
    <row r="780" spans="1:1" x14ac:dyDescent="0.25">
      <c r="A780" s="1">
        <v>45835</v>
      </c>
    </row>
    <row r="781" spans="1:1" x14ac:dyDescent="0.25">
      <c r="A781" s="1">
        <v>45836</v>
      </c>
    </row>
    <row r="782" spans="1:1" x14ac:dyDescent="0.25">
      <c r="A782" s="1">
        <v>45837</v>
      </c>
    </row>
    <row r="783" spans="1:1" x14ac:dyDescent="0.25">
      <c r="A783" s="1">
        <v>45838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3D7E-0693-488F-A4CA-8A8F0CFAC3D7}">
  <sheetPr codeName="Sheet10"/>
  <dimension ref="A1:A783"/>
  <sheetViews>
    <sheetView topLeftCell="A755" workbookViewId="0">
      <selection activeCell="A784" sqref="A784"/>
    </sheetView>
  </sheetViews>
  <sheetFormatPr defaultRowHeight="15" x14ac:dyDescent="0.25"/>
  <cols>
    <col min="1" max="1" width="9.7109375" bestFit="1" customWidth="1"/>
  </cols>
  <sheetData>
    <row r="1" spans="1:1" x14ac:dyDescent="0.25">
      <c r="A1" t="s">
        <v>55</v>
      </c>
    </row>
    <row r="2" spans="1:1" x14ac:dyDescent="0.25">
      <c r="A2" s="1">
        <v>45057</v>
      </c>
    </row>
    <row r="3" spans="1:1" x14ac:dyDescent="0.25">
      <c r="A3" s="1">
        <v>45058</v>
      </c>
    </row>
    <row r="4" spans="1:1" x14ac:dyDescent="0.25">
      <c r="A4" s="1">
        <v>45059</v>
      </c>
    </row>
    <row r="5" spans="1:1" x14ac:dyDescent="0.25">
      <c r="A5" s="1">
        <v>45060</v>
      </c>
    </row>
    <row r="6" spans="1:1" x14ac:dyDescent="0.25">
      <c r="A6" s="1">
        <v>45061</v>
      </c>
    </row>
    <row r="7" spans="1:1" x14ac:dyDescent="0.25">
      <c r="A7" s="1">
        <v>45062</v>
      </c>
    </row>
    <row r="8" spans="1:1" x14ac:dyDescent="0.25">
      <c r="A8" s="1">
        <v>45063</v>
      </c>
    </row>
    <row r="9" spans="1:1" x14ac:dyDescent="0.25">
      <c r="A9" s="1">
        <v>45064</v>
      </c>
    </row>
    <row r="10" spans="1:1" x14ac:dyDescent="0.25">
      <c r="A10" s="1">
        <v>45065</v>
      </c>
    </row>
    <row r="11" spans="1:1" x14ac:dyDescent="0.25">
      <c r="A11" s="1">
        <v>45066</v>
      </c>
    </row>
    <row r="12" spans="1:1" x14ac:dyDescent="0.25">
      <c r="A12" s="1">
        <v>45067</v>
      </c>
    </row>
    <row r="13" spans="1:1" x14ac:dyDescent="0.25">
      <c r="A13" s="1">
        <v>45068</v>
      </c>
    </row>
    <row r="14" spans="1:1" x14ac:dyDescent="0.25">
      <c r="A14" s="1">
        <v>45069</v>
      </c>
    </row>
    <row r="15" spans="1:1" x14ac:dyDescent="0.25">
      <c r="A15" s="1">
        <v>45070</v>
      </c>
    </row>
    <row r="16" spans="1:1" x14ac:dyDescent="0.25">
      <c r="A16" s="1">
        <v>45071</v>
      </c>
    </row>
    <row r="17" spans="1:1" x14ac:dyDescent="0.25">
      <c r="A17" s="1">
        <v>45072</v>
      </c>
    </row>
    <row r="18" spans="1:1" x14ac:dyDescent="0.25">
      <c r="A18" s="1">
        <v>45073</v>
      </c>
    </row>
    <row r="19" spans="1:1" x14ac:dyDescent="0.25">
      <c r="A19" s="1">
        <v>45074</v>
      </c>
    </row>
    <row r="20" spans="1:1" x14ac:dyDescent="0.25">
      <c r="A20" s="1">
        <v>45075</v>
      </c>
    </row>
    <row r="21" spans="1:1" x14ac:dyDescent="0.25">
      <c r="A21" s="1">
        <v>45076</v>
      </c>
    </row>
    <row r="22" spans="1:1" x14ac:dyDescent="0.25">
      <c r="A22" s="1">
        <v>45077</v>
      </c>
    </row>
    <row r="23" spans="1:1" x14ac:dyDescent="0.25">
      <c r="A23" s="1">
        <v>45078</v>
      </c>
    </row>
    <row r="24" spans="1:1" x14ac:dyDescent="0.25">
      <c r="A24" s="1">
        <v>45079</v>
      </c>
    </row>
    <row r="25" spans="1:1" x14ac:dyDescent="0.25">
      <c r="A25" s="1">
        <v>45080</v>
      </c>
    </row>
    <row r="26" spans="1:1" x14ac:dyDescent="0.25">
      <c r="A26" s="1">
        <v>45081</v>
      </c>
    </row>
    <row r="27" spans="1:1" x14ac:dyDescent="0.25">
      <c r="A27" s="1">
        <v>45082</v>
      </c>
    </row>
    <row r="28" spans="1:1" x14ac:dyDescent="0.25">
      <c r="A28" s="1">
        <v>45083</v>
      </c>
    </row>
    <row r="29" spans="1:1" x14ac:dyDescent="0.25">
      <c r="A29" s="1">
        <v>45084</v>
      </c>
    </row>
    <row r="30" spans="1:1" x14ac:dyDescent="0.25">
      <c r="A30" s="1">
        <v>45085</v>
      </c>
    </row>
    <row r="31" spans="1:1" x14ac:dyDescent="0.25">
      <c r="A31" s="1">
        <v>45086</v>
      </c>
    </row>
    <row r="32" spans="1:1" x14ac:dyDescent="0.25">
      <c r="A32" s="1">
        <v>45087</v>
      </c>
    </row>
    <row r="33" spans="1:1" x14ac:dyDescent="0.25">
      <c r="A33" s="1">
        <v>45088</v>
      </c>
    </row>
    <row r="34" spans="1:1" x14ac:dyDescent="0.25">
      <c r="A34" s="1">
        <v>45089</v>
      </c>
    </row>
    <row r="35" spans="1:1" x14ac:dyDescent="0.25">
      <c r="A35" s="1">
        <v>45090</v>
      </c>
    </row>
    <row r="36" spans="1:1" x14ac:dyDescent="0.25">
      <c r="A36" s="1">
        <v>45091</v>
      </c>
    </row>
    <row r="37" spans="1:1" x14ac:dyDescent="0.25">
      <c r="A37" s="1">
        <v>45092</v>
      </c>
    </row>
    <row r="38" spans="1:1" x14ac:dyDescent="0.25">
      <c r="A38" s="1">
        <v>45093</v>
      </c>
    </row>
    <row r="39" spans="1:1" x14ac:dyDescent="0.25">
      <c r="A39" s="1">
        <v>45094</v>
      </c>
    </row>
    <row r="40" spans="1:1" x14ac:dyDescent="0.25">
      <c r="A40" s="1">
        <v>45095</v>
      </c>
    </row>
    <row r="41" spans="1:1" x14ac:dyDescent="0.25">
      <c r="A41" s="1">
        <v>45096</v>
      </c>
    </row>
    <row r="42" spans="1:1" x14ac:dyDescent="0.25">
      <c r="A42" s="1">
        <v>45097</v>
      </c>
    </row>
    <row r="43" spans="1:1" x14ac:dyDescent="0.25">
      <c r="A43" s="1">
        <v>45098</v>
      </c>
    </row>
    <row r="44" spans="1:1" x14ac:dyDescent="0.25">
      <c r="A44" s="1">
        <v>45099</v>
      </c>
    </row>
    <row r="45" spans="1:1" x14ac:dyDescent="0.25">
      <c r="A45" s="1">
        <v>45100</v>
      </c>
    </row>
    <row r="46" spans="1:1" x14ac:dyDescent="0.25">
      <c r="A46" s="1">
        <v>45101</v>
      </c>
    </row>
    <row r="47" spans="1:1" x14ac:dyDescent="0.25">
      <c r="A47" s="1">
        <v>45102</v>
      </c>
    </row>
    <row r="48" spans="1:1" x14ac:dyDescent="0.25">
      <c r="A48" s="1">
        <v>45103</v>
      </c>
    </row>
    <row r="49" spans="1:1" x14ac:dyDescent="0.25">
      <c r="A49" s="1">
        <v>45104</v>
      </c>
    </row>
    <row r="50" spans="1:1" x14ac:dyDescent="0.25">
      <c r="A50" s="1">
        <v>45105</v>
      </c>
    </row>
    <row r="51" spans="1:1" x14ac:dyDescent="0.25">
      <c r="A51" s="1">
        <v>45106</v>
      </c>
    </row>
    <row r="52" spans="1:1" x14ac:dyDescent="0.25">
      <c r="A52" s="1">
        <v>45107</v>
      </c>
    </row>
    <row r="53" spans="1:1" x14ac:dyDescent="0.25">
      <c r="A53" s="1">
        <v>45108</v>
      </c>
    </row>
    <row r="54" spans="1:1" x14ac:dyDescent="0.25">
      <c r="A54" s="1">
        <v>45109</v>
      </c>
    </row>
    <row r="55" spans="1:1" x14ac:dyDescent="0.25">
      <c r="A55" s="1">
        <v>45110</v>
      </c>
    </row>
    <row r="56" spans="1:1" x14ac:dyDescent="0.25">
      <c r="A56" s="1">
        <v>45111</v>
      </c>
    </row>
    <row r="57" spans="1:1" x14ac:dyDescent="0.25">
      <c r="A57" s="1">
        <v>45112</v>
      </c>
    </row>
    <row r="58" spans="1:1" x14ac:dyDescent="0.25">
      <c r="A58" s="1">
        <v>45113</v>
      </c>
    </row>
    <row r="59" spans="1:1" x14ac:dyDescent="0.25">
      <c r="A59" s="1">
        <v>45114</v>
      </c>
    </row>
    <row r="60" spans="1:1" x14ac:dyDescent="0.25">
      <c r="A60" s="1">
        <v>45115</v>
      </c>
    </row>
    <row r="61" spans="1:1" x14ac:dyDescent="0.25">
      <c r="A61" s="1">
        <v>45116</v>
      </c>
    </row>
    <row r="62" spans="1:1" x14ac:dyDescent="0.25">
      <c r="A62" s="1">
        <v>45117</v>
      </c>
    </row>
    <row r="63" spans="1:1" x14ac:dyDescent="0.25">
      <c r="A63" s="1">
        <v>45118</v>
      </c>
    </row>
    <row r="64" spans="1:1" x14ac:dyDescent="0.25">
      <c r="A64" s="1">
        <v>45119</v>
      </c>
    </row>
    <row r="65" spans="1:1" x14ac:dyDescent="0.25">
      <c r="A65" s="1">
        <v>45120</v>
      </c>
    </row>
    <row r="66" spans="1:1" x14ac:dyDescent="0.25">
      <c r="A66" s="1">
        <v>45121</v>
      </c>
    </row>
    <row r="67" spans="1:1" x14ac:dyDescent="0.25">
      <c r="A67" s="1">
        <v>45122</v>
      </c>
    </row>
    <row r="68" spans="1:1" x14ac:dyDescent="0.25">
      <c r="A68" s="1">
        <v>45123</v>
      </c>
    </row>
    <row r="69" spans="1:1" x14ac:dyDescent="0.25">
      <c r="A69" s="1">
        <v>45124</v>
      </c>
    </row>
    <row r="70" spans="1:1" x14ac:dyDescent="0.25">
      <c r="A70" s="1">
        <v>45125</v>
      </c>
    </row>
    <row r="71" spans="1:1" x14ac:dyDescent="0.25">
      <c r="A71" s="1">
        <v>45126</v>
      </c>
    </row>
    <row r="72" spans="1:1" x14ac:dyDescent="0.25">
      <c r="A72" s="1">
        <v>45127</v>
      </c>
    </row>
    <row r="73" spans="1:1" x14ac:dyDescent="0.25">
      <c r="A73" s="1">
        <v>45128</v>
      </c>
    </row>
    <row r="74" spans="1:1" x14ac:dyDescent="0.25">
      <c r="A74" s="1">
        <v>45129</v>
      </c>
    </row>
    <row r="75" spans="1:1" x14ac:dyDescent="0.25">
      <c r="A75" s="1">
        <v>45130</v>
      </c>
    </row>
    <row r="76" spans="1:1" x14ac:dyDescent="0.25">
      <c r="A76" s="1">
        <v>45131</v>
      </c>
    </row>
    <row r="77" spans="1:1" x14ac:dyDescent="0.25">
      <c r="A77" s="1">
        <v>45132</v>
      </c>
    </row>
    <row r="78" spans="1:1" x14ac:dyDescent="0.25">
      <c r="A78" s="1">
        <v>45133</v>
      </c>
    </row>
    <row r="79" spans="1:1" x14ac:dyDescent="0.25">
      <c r="A79" s="1">
        <v>45134</v>
      </c>
    </row>
    <row r="80" spans="1:1" x14ac:dyDescent="0.25">
      <c r="A80" s="1">
        <v>45135</v>
      </c>
    </row>
    <row r="81" spans="1:1" x14ac:dyDescent="0.25">
      <c r="A81" s="1">
        <v>45136</v>
      </c>
    </row>
    <row r="82" spans="1:1" x14ac:dyDescent="0.25">
      <c r="A82" s="1">
        <v>45137</v>
      </c>
    </row>
    <row r="83" spans="1:1" x14ac:dyDescent="0.25">
      <c r="A83" s="1">
        <v>45138</v>
      </c>
    </row>
    <row r="84" spans="1:1" x14ac:dyDescent="0.25">
      <c r="A84" s="1">
        <v>45139</v>
      </c>
    </row>
    <row r="85" spans="1:1" x14ac:dyDescent="0.25">
      <c r="A85" s="1">
        <v>45140</v>
      </c>
    </row>
    <row r="86" spans="1:1" x14ac:dyDescent="0.25">
      <c r="A86" s="1">
        <v>45141</v>
      </c>
    </row>
    <row r="87" spans="1:1" x14ac:dyDescent="0.25">
      <c r="A87" s="1">
        <v>45142</v>
      </c>
    </row>
    <row r="88" spans="1:1" x14ac:dyDescent="0.25">
      <c r="A88" s="1">
        <v>45143</v>
      </c>
    </row>
    <row r="89" spans="1:1" x14ac:dyDescent="0.25">
      <c r="A89" s="1">
        <v>45144</v>
      </c>
    </row>
    <row r="90" spans="1:1" x14ac:dyDescent="0.25">
      <c r="A90" s="1">
        <v>45145</v>
      </c>
    </row>
    <row r="91" spans="1:1" x14ac:dyDescent="0.25">
      <c r="A91" s="1">
        <v>45146</v>
      </c>
    </row>
    <row r="92" spans="1:1" x14ac:dyDescent="0.25">
      <c r="A92" s="1">
        <v>45147</v>
      </c>
    </row>
    <row r="93" spans="1:1" x14ac:dyDescent="0.25">
      <c r="A93" s="1">
        <v>45148</v>
      </c>
    </row>
    <row r="94" spans="1:1" x14ac:dyDescent="0.25">
      <c r="A94" s="1">
        <v>45149</v>
      </c>
    </row>
    <row r="95" spans="1:1" x14ac:dyDescent="0.25">
      <c r="A95" s="1">
        <v>45150</v>
      </c>
    </row>
    <row r="96" spans="1:1" x14ac:dyDescent="0.25">
      <c r="A96" s="1">
        <v>45151</v>
      </c>
    </row>
    <row r="97" spans="1:1" x14ac:dyDescent="0.25">
      <c r="A97" s="1">
        <v>45152</v>
      </c>
    </row>
    <row r="98" spans="1:1" x14ac:dyDescent="0.25">
      <c r="A98" s="1">
        <v>45153</v>
      </c>
    </row>
    <row r="99" spans="1:1" x14ac:dyDescent="0.25">
      <c r="A99" s="1">
        <v>45154</v>
      </c>
    </row>
    <row r="100" spans="1:1" x14ac:dyDescent="0.25">
      <c r="A100" s="1">
        <v>45155</v>
      </c>
    </row>
    <row r="101" spans="1:1" x14ac:dyDescent="0.25">
      <c r="A101" s="1">
        <v>45156</v>
      </c>
    </row>
    <row r="102" spans="1:1" x14ac:dyDescent="0.25">
      <c r="A102" s="1">
        <v>45157</v>
      </c>
    </row>
    <row r="103" spans="1:1" x14ac:dyDescent="0.25">
      <c r="A103" s="1">
        <v>45158</v>
      </c>
    </row>
    <row r="104" spans="1:1" x14ac:dyDescent="0.25">
      <c r="A104" s="1">
        <v>45159</v>
      </c>
    </row>
    <row r="105" spans="1:1" x14ac:dyDescent="0.25">
      <c r="A105" s="1">
        <v>45160</v>
      </c>
    </row>
    <row r="106" spans="1:1" x14ac:dyDescent="0.25">
      <c r="A106" s="1">
        <v>45161</v>
      </c>
    </row>
    <row r="107" spans="1:1" x14ac:dyDescent="0.25">
      <c r="A107" s="1">
        <v>45162</v>
      </c>
    </row>
    <row r="108" spans="1:1" x14ac:dyDescent="0.25">
      <c r="A108" s="1">
        <v>45163</v>
      </c>
    </row>
    <row r="109" spans="1:1" x14ac:dyDescent="0.25">
      <c r="A109" s="1">
        <v>45164</v>
      </c>
    </row>
    <row r="110" spans="1:1" x14ac:dyDescent="0.25">
      <c r="A110" s="1">
        <v>45165</v>
      </c>
    </row>
    <row r="111" spans="1:1" x14ac:dyDescent="0.25">
      <c r="A111" s="1">
        <v>45166</v>
      </c>
    </row>
    <row r="112" spans="1:1" x14ac:dyDescent="0.25">
      <c r="A112" s="1">
        <v>45167</v>
      </c>
    </row>
    <row r="113" spans="1:1" x14ac:dyDescent="0.25">
      <c r="A113" s="1">
        <v>45168</v>
      </c>
    </row>
    <row r="114" spans="1:1" x14ac:dyDescent="0.25">
      <c r="A114" s="1">
        <v>45169</v>
      </c>
    </row>
    <row r="115" spans="1:1" x14ac:dyDescent="0.25">
      <c r="A115" s="1">
        <v>45170</v>
      </c>
    </row>
    <row r="116" spans="1:1" x14ac:dyDescent="0.25">
      <c r="A116" s="1">
        <v>45171</v>
      </c>
    </row>
    <row r="117" spans="1:1" x14ac:dyDescent="0.25">
      <c r="A117" s="1">
        <v>45172</v>
      </c>
    </row>
    <row r="118" spans="1:1" x14ac:dyDescent="0.25">
      <c r="A118" s="1">
        <v>45173</v>
      </c>
    </row>
    <row r="119" spans="1:1" x14ac:dyDescent="0.25">
      <c r="A119" s="1">
        <v>45174</v>
      </c>
    </row>
    <row r="120" spans="1:1" x14ac:dyDescent="0.25">
      <c r="A120" s="1">
        <v>45175</v>
      </c>
    </row>
    <row r="121" spans="1:1" x14ac:dyDescent="0.25">
      <c r="A121" s="1">
        <v>45176</v>
      </c>
    </row>
    <row r="122" spans="1:1" x14ac:dyDescent="0.25">
      <c r="A122" s="1">
        <v>45177</v>
      </c>
    </row>
    <row r="123" spans="1:1" x14ac:dyDescent="0.25">
      <c r="A123" s="1">
        <v>45178</v>
      </c>
    </row>
    <row r="124" spans="1:1" x14ac:dyDescent="0.25">
      <c r="A124" s="1">
        <v>45179</v>
      </c>
    </row>
    <row r="125" spans="1:1" x14ac:dyDescent="0.25">
      <c r="A125" s="1">
        <v>45180</v>
      </c>
    </row>
    <row r="126" spans="1:1" x14ac:dyDescent="0.25">
      <c r="A126" s="1">
        <v>45181</v>
      </c>
    </row>
    <row r="127" spans="1:1" x14ac:dyDescent="0.25">
      <c r="A127" s="1">
        <v>45182</v>
      </c>
    </row>
    <row r="128" spans="1:1" x14ac:dyDescent="0.25">
      <c r="A128" s="1">
        <v>45183</v>
      </c>
    </row>
    <row r="129" spans="1:1" x14ac:dyDescent="0.25">
      <c r="A129" s="1">
        <v>45184</v>
      </c>
    </row>
    <row r="130" spans="1:1" x14ac:dyDescent="0.25">
      <c r="A130" s="1">
        <v>45185</v>
      </c>
    </row>
    <row r="131" spans="1:1" x14ac:dyDescent="0.25">
      <c r="A131" s="1">
        <v>45186</v>
      </c>
    </row>
    <row r="132" spans="1:1" x14ac:dyDescent="0.25">
      <c r="A132" s="1">
        <v>45187</v>
      </c>
    </row>
    <row r="133" spans="1:1" x14ac:dyDescent="0.25">
      <c r="A133" s="1">
        <v>45188</v>
      </c>
    </row>
    <row r="134" spans="1:1" x14ac:dyDescent="0.25">
      <c r="A134" s="1">
        <v>45189</v>
      </c>
    </row>
    <row r="135" spans="1:1" x14ac:dyDescent="0.25">
      <c r="A135" s="1">
        <v>45190</v>
      </c>
    </row>
    <row r="136" spans="1:1" x14ac:dyDescent="0.25">
      <c r="A136" s="1">
        <v>45191</v>
      </c>
    </row>
    <row r="137" spans="1:1" x14ac:dyDescent="0.25">
      <c r="A137" s="1">
        <v>45192</v>
      </c>
    </row>
    <row r="138" spans="1:1" x14ac:dyDescent="0.25">
      <c r="A138" s="1">
        <v>45193</v>
      </c>
    </row>
    <row r="139" spans="1:1" x14ac:dyDescent="0.25">
      <c r="A139" s="1">
        <v>45194</v>
      </c>
    </row>
    <row r="140" spans="1:1" x14ac:dyDescent="0.25">
      <c r="A140" s="1">
        <v>45195</v>
      </c>
    </row>
    <row r="141" spans="1:1" x14ac:dyDescent="0.25">
      <c r="A141" s="1">
        <v>45196</v>
      </c>
    </row>
    <row r="142" spans="1:1" x14ac:dyDescent="0.25">
      <c r="A142" s="1">
        <v>45197</v>
      </c>
    </row>
    <row r="143" spans="1:1" x14ac:dyDescent="0.25">
      <c r="A143" s="1">
        <v>45198</v>
      </c>
    </row>
    <row r="144" spans="1:1" x14ac:dyDescent="0.25">
      <c r="A144" s="1">
        <v>45199</v>
      </c>
    </row>
    <row r="145" spans="1:1" x14ac:dyDescent="0.25">
      <c r="A145" s="1">
        <v>45200</v>
      </c>
    </row>
    <row r="146" spans="1:1" x14ac:dyDescent="0.25">
      <c r="A146" s="1">
        <v>45201</v>
      </c>
    </row>
    <row r="147" spans="1:1" x14ac:dyDescent="0.25">
      <c r="A147" s="1">
        <v>45202</v>
      </c>
    </row>
    <row r="148" spans="1:1" x14ac:dyDescent="0.25">
      <c r="A148" s="1">
        <v>45203</v>
      </c>
    </row>
    <row r="149" spans="1:1" x14ac:dyDescent="0.25">
      <c r="A149" s="1">
        <v>45204</v>
      </c>
    </row>
    <row r="150" spans="1:1" x14ac:dyDescent="0.25">
      <c r="A150" s="1">
        <v>45205</v>
      </c>
    </row>
    <row r="151" spans="1:1" x14ac:dyDescent="0.25">
      <c r="A151" s="1">
        <v>45206</v>
      </c>
    </row>
    <row r="152" spans="1:1" x14ac:dyDescent="0.25">
      <c r="A152" s="1">
        <v>45207</v>
      </c>
    </row>
    <row r="153" spans="1:1" x14ac:dyDescent="0.25">
      <c r="A153" s="1">
        <v>45208</v>
      </c>
    </row>
    <row r="154" spans="1:1" x14ac:dyDescent="0.25">
      <c r="A154" s="1">
        <v>45209</v>
      </c>
    </row>
    <row r="155" spans="1:1" x14ac:dyDescent="0.25">
      <c r="A155" s="1">
        <v>45210</v>
      </c>
    </row>
    <row r="156" spans="1:1" x14ac:dyDescent="0.25">
      <c r="A156" s="1">
        <v>45211</v>
      </c>
    </row>
    <row r="157" spans="1:1" x14ac:dyDescent="0.25">
      <c r="A157" s="1">
        <v>45212</v>
      </c>
    </row>
    <row r="158" spans="1:1" x14ac:dyDescent="0.25">
      <c r="A158" s="1">
        <v>45213</v>
      </c>
    </row>
    <row r="159" spans="1:1" x14ac:dyDescent="0.25">
      <c r="A159" s="1">
        <v>45214</v>
      </c>
    </row>
    <row r="160" spans="1:1" x14ac:dyDescent="0.25">
      <c r="A160" s="1">
        <v>45215</v>
      </c>
    </row>
    <row r="161" spans="1:1" x14ac:dyDescent="0.25">
      <c r="A161" s="1">
        <v>45216</v>
      </c>
    </row>
    <row r="162" spans="1:1" x14ac:dyDescent="0.25">
      <c r="A162" s="1">
        <v>45217</v>
      </c>
    </row>
    <row r="163" spans="1:1" x14ac:dyDescent="0.25">
      <c r="A163" s="1">
        <v>45218</v>
      </c>
    </row>
    <row r="164" spans="1:1" x14ac:dyDescent="0.25">
      <c r="A164" s="1">
        <v>45219</v>
      </c>
    </row>
    <row r="165" spans="1:1" x14ac:dyDescent="0.25">
      <c r="A165" s="1">
        <v>45220</v>
      </c>
    </row>
    <row r="166" spans="1:1" x14ac:dyDescent="0.25">
      <c r="A166" s="1">
        <v>45221</v>
      </c>
    </row>
    <row r="167" spans="1:1" x14ac:dyDescent="0.25">
      <c r="A167" s="1">
        <v>45222</v>
      </c>
    </row>
    <row r="168" spans="1:1" x14ac:dyDescent="0.25">
      <c r="A168" s="1">
        <v>45223</v>
      </c>
    </row>
    <row r="169" spans="1:1" x14ac:dyDescent="0.25">
      <c r="A169" s="1">
        <v>45224</v>
      </c>
    </row>
    <row r="170" spans="1:1" x14ac:dyDescent="0.25">
      <c r="A170" s="1">
        <v>45225</v>
      </c>
    </row>
    <row r="171" spans="1:1" x14ac:dyDescent="0.25">
      <c r="A171" s="1">
        <v>45226</v>
      </c>
    </row>
    <row r="172" spans="1:1" x14ac:dyDescent="0.25">
      <c r="A172" s="1">
        <v>45227</v>
      </c>
    </row>
    <row r="173" spans="1:1" x14ac:dyDescent="0.25">
      <c r="A173" s="1">
        <v>45228</v>
      </c>
    </row>
    <row r="174" spans="1:1" x14ac:dyDescent="0.25">
      <c r="A174" s="1">
        <v>45229</v>
      </c>
    </row>
    <row r="175" spans="1:1" x14ac:dyDescent="0.25">
      <c r="A175" s="1">
        <v>45230</v>
      </c>
    </row>
    <row r="176" spans="1:1" x14ac:dyDescent="0.25">
      <c r="A176" s="1">
        <v>45231</v>
      </c>
    </row>
    <row r="177" spans="1:1" x14ac:dyDescent="0.25">
      <c r="A177" s="1">
        <v>45232</v>
      </c>
    </row>
    <row r="178" spans="1:1" x14ac:dyDescent="0.25">
      <c r="A178" s="1">
        <v>45233</v>
      </c>
    </row>
    <row r="179" spans="1:1" x14ac:dyDescent="0.25">
      <c r="A179" s="1">
        <v>45234</v>
      </c>
    </row>
    <row r="180" spans="1:1" x14ac:dyDescent="0.25">
      <c r="A180" s="1">
        <v>45235</v>
      </c>
    </row>
    <row r="181" spans="1:1" x14ac:dyDescent="0.25">
      <c r="A181" s="1">
        <v>45236</v>
      </c>
    </row>
    <row r="182" spans="1:1" x14ac:dyDescent="0.25">
      <c r="A182" s="1">
        <v>45237</v>
      </c>
    </row>
    <row r="183" spans="1:1" x14ac:dyDescent="0.25">
      <c r="A183" s="1">
        <v>45238</v>
      </c>
    </row>
    <row r="184" spans="1:1" x14ac:dyDescent="0.25">
      <c r="A184" s="1">
        <v>45239</v>
      </c>
    </row>
    <row r="185" spans="1:1" x14ac:dyDescent="0.25">
      <c r="A185" s="1">
        <v>45240</v>
      </c>
    </row>
    <row r="186" spans="1:1" x14ac:dyDescent="0.25">
      <c r="A186" s="1">
        <v>45241</v>
      </c>
    </row>
    <row r="187" spans="1:1" x14ac:dyDescent="0.25">
      <c r="A187" s="1">
        <v>45242</v>
      </c>
    </row>
    <row r="188" spans="1:1" x14ac:dyDescent="0.25">
      <c r="A188" s="1">
        <v>45243</v>
      </c>
    </row>
    <row r="189" spans="1:1" x14ac:dyDescent="0.25">
      <c r="A189" s="1">
        <v>45244</v>
      </c>
    </row>
    <row r="190" spans="1:1" x14ac:dyDescent="0.25">
      <c r="A190" s="1">
        <v>45245</v>
      </c>
    </row>
    <row r="191" spans="1:1" x14ac:dyDescent="0.25">
      <c r="A191" s="1">
        <v>45246</v>
      </c>
    </row>
    <row r="192" spans="1:1" x14ac:dyDescent="0.25">
      <c r="A192" s="1">
        <v>45247</v>
      </c>
    </row>
    <row r="193" spans="1:1" x14ac:dyDescent="0.25">
      <c r="A193" s="1">
        <v>45248</v>
      </c>
    </row>
    <row r="194" spans="1:1" x14ac:dyDescent="0.25">
      <c r="A194" s="1">
        <v>45249</v>
      </c>
    </row>
    <row r="195" spans="1:1" x14ac:dyDescent="0.25">
      <c r="A195" s="1">
        <v>45250</v>
      </c>
    </row>
    <row r="196" spans="1:1" x14ac:dyDescent="0.25">
      <c r="A196" s="1">
        <v>45251</v>
      </c>
    </row>
    <row r="197" spans="1:1" x14ac:dyDescent="0.25">
      <c r="A197" s="1">
        <v>45252</v>
      </c>
    </row>
    <row r="198" spans="1:1" x14ac:dyDescent="0.25">
      <c r="A198" s="1">
        <v>45253</v>
      </c>
    </row>
    <row r="199" spans="1:1" x14ac:dyDescent="0.25">
      <c r="A199" s="1">
        <v>45254</v>
      </c>
    </row>
    <row r="200" spans="1:1" x14ac:dyDescent="0.25">
      <c r="A200" s="1">
        <v>45255</v>
      </c>
    </row>
    <row r="201" spans="1:1" x14ac:dyDescent="0.25">
      <c r="A201" s="1">
        <v>45256</v>
      </c>
    </row>
    <row r="202" spans="1:1" x14ac:dyDescent="0.25">
      <c r="A202" s="1">
        <v>45257</v>
      </c>
    </row>
    <row r="203" spans="1:1" x14ac:dyDescent="0.25">
      <c r="A203" s="1">
        <v>45258</v>
      </c>
    </row>
    <row r="204" spans="1:1" x14ac:dyDescent="0.25">
      <c r="A204" s="1">
        <v>45259</v>
      </c>
    </row>
    <row r="205" spans="1:1" x14ac:dyDescent="0.25">
      <c r="A205" s="1">
        <v>45260</v>
      </c>
    </row>
    <row r="206" spans="1:1" x14ac:dyDescent="0.25">
      <c r="A206" s="1">
        <v>45261</v>
      </c>
    </row>
    <row r="207" spans="1:1" x14ac:dyDescent="0.25">
      <c r="A207" s="1">
        <v>45262</v>
      </c>
    </row>
    <row r="208" spans="1:1" x14ac:dyDescent="0.25">
      <c r="A208" s="1">
        <v>45263</v>
      </c>
    </row>
    <row r="209" spans="1:1" x14ac:dyDescent="0.25">
      <c r="A209" s="1">
        <v>45264</v>
      </c>
    </row>
    <row r="210" spans="1:1" x14ac:dyDescent="0.25">
      <c r="A210" s="1">
        <v>45265</v>
      </c>
    </row>
    <row r="211" spans="1:1" x14ac:dyDescent="0.25">
      <c r="A211" s="1">
        <v>45266</v>
      </c>
    </row>
    <row r="212" spans="1:1" x14ac:dyDescent="0.25">
      <c r="A212" s="1">
        <v>45267</v>
      </c>
    </row>
    <row r="213" spans="1:1" x14ac:dyDescent="0.25">
      <c r="A213" s="1">
        <v>45268</v>
      </c>
    </row>
    <row r="214" spans="1:1" x14ac:dyDescent="0.25">
      <c r="A214" s="1">
        <v>45269</v>
      </c>
    </row>
    <row r="215" spans="1:1" x14ac:dyDescent="0.25">
      <c r="A215" s="1">
        <v>45270</v>
      </c>
    </row>
    <row r="216" spans="1:1" x14ac:dyDescent="0.25">
      <c r="A216" s="1">
        <v>45271</v>
      </c>
    </row>
    <row r="217" spans="1:1" x14ac:dyDescent="0.25">
      <c r="A217" s="1">
        <v>45272</v>
      </c>
    </row>
    <row r="218" spans="1:1" x14ac:dyDescent="0.25">
      <c r="A218" s="1">
        <v>45273</v>
      </c>
    </row>
    <row r="219" spans="1:1" x14ac:dyDescent="0.25">
      <c r="A219" s="1">
        <v>45274</v>
      </c>
    </row>
    <row r="220" spans="1:1" x14ac:dyDescent="0.25">
      <c r="A220" s="1">
        <v>45275</v>
      </c>
    </row>
    <row r="221" spans="1:1" x14ac:dyDescent="0.25">
      <c r="A221" s="1">
        <v>45276</v>
      </c>
    </row>
    <row r="222" spans="1:1" x14ac:dyDescent="0.25">
      <c r="A222" s="1">
        <v>45277</v>
      </c>
    </row>
    <row r="223" spans="1:1" x14ac:dyDescent="0.25">
      <c r="A223" s="1">
        <v>45278</v>
      </c>
    </row>
    <row r="224" spans="1:1" x14ac:dyDescent="0.25">
      <c r="A224" s="1">
        <v>45279</v>
      </c>
    </row>
    <row r="225" spans="1:1" x14ac:dyDescent="0.25">
      <c r="A225" s="1">
        <v>45280</v>
      </c>
    </row>
    <row r="226" spans="1:1" x14ac:dyDescent="0.25">
      <c r="A226" s="1">
        <v>45281</v>
      </c>
    </row>
    <row r="227" spans="1:1" x14ac:dyDescent="0.25">
      <c r="A227" s="1">
        <v>45282</v>
      </c>
    </row>
    <row r="228" spans="1:1" x14ac:dyDescent="0.25">
      <c r="A228" s="1">
        <v>45283</v>
      </c>
    </row>
    <row r="229" spans="1:1" x14ac:dyDescent="0.25">
      <c r="A229" s="1">
        <v>45284</v>
      </c>
    </row>
    <row r="230" spans="1:1" x14ac:dyDescent="0.25">
      <c r="A230" s="1">
        <v>45285</v>
      </c>
    </row>
    <row r="231" spans="1:1" x14ac:dyDescent="0.25">
      <c r="A231" s="1">
        <v>45286</v>
      </c>
    </row>
    <row r="232" spans="1:1" x14ac:dyDescent="0.25">
      <c r="A232" s="1">
        <v>45287</v>
      </c>
    </row>
    <row r="233" spans="1:1" x14ac:dyDescent="0.25">
      <c r="A233" s="1">
        <v>45288</v>
      </c>
    </row>
    <row r="234" spans="1:1" x14ac:dyDescent="0.25">
      <c r="A234" s="1">
        <v>45289</v>
      </c>
    </row>
    <row r="235" spans="1:1" x14ac:dyDescent="0.25">
      <c r="A235" s="1">
        <v>45290</v>
      </c>
    </row>
    <row r="236" spans="1:1" x14ac:dyDescent="0.25">
      <c r="A236" s="1">
        <v>45291</v>
      </c>
    </row>
    <row r="237" spans="1:1" x14ac:dyDescent="0.25">
      <c r="A237" s="1">
        <v>45292</v>
      </c>
    </row>
    <row r="238" spans="1:1" x14ac:dyDescent="0.25">
      <c r="A238" s="1">
        <v>45293</v>
      </c>
    </row>
    <row r="239" spans="1:1" x14ac:dyDescent="0.25">
      <c r="A239" s="1">
        <v>45294</v>
      </c>
    </row>
    <row r="240" spans="1:1" x14ac:dyDescent="0.25">
      <c r="A240" s="1">
        <v>45295</v>
      </c>
    </row>
    <row r="241" spans="1:1" x14ac:dyDescent="0.25">
      <c r="A241" s="1">
        <v>45296</v>
      </c>
    </row>
    <row r="242" spans="1:1" x14ac:dyDescent="0.25">
      <c r="A242" s="1">
        <v>45297</v>
      </c>
    </row>
    <row r="243" spans="1:1" x14ac:dyDescent="0.25">
      <c r="A243" s="1">
        <v>45298</v>
      </c>
    </row>
    <row r="244" spans="1:1" x14ac:dyDescent="0.25">
      <c r="A244" s="1">
        <v>45299</v>
      </c>
    </row>
    <row r="245" spans="1:1" x14ac:dyDescent="0.25">
      <c r="A245" s="1">
        <v>45300</v>
      </c>
    </row>
    <row r="246" spans="1:1" x14ac:dyDescent="0.25">
      <c r="A246" s="1">
        <v>45301</v>
      </c>
    </row>
    <row r="247" spans="1:1" x14ac:dyDescent="0.25">
      <c r="A247" s="1">
        <v>45302</v>
      </c>
    </row>
    <row r="248" spans="1:1" x14ac:dyDescent="0.25">
      <c r="A248" s="1">
        <v>45303</v>
      </c>
    </row>
    <row r="249" spans="1:1" x14ac:dyDescent="0.25">
      <c r="A249" s="1">
        <v>45304</v>
      </c>
    </row>
    <row r="250" spans="1:1" x14ac:dyDescent="0.25">
      <c r="A250" s="1">
        <v>45305</v>
      </c>
    </row>
    <row r="251" spans="1:1" x14ac:dyDescent="0.25">
      <c r="A251" s="1">
        <v>45306</v>
      </c>
    </row>
    <row r="252" spans="1:1" x14ac:dyDescent="0.25">
      <c r="A252" s="1">
        <v>45307</v>
      </c>
    </row>
    <row r="253" spans="1:1" x14ac:dyDescent="0.25">
      <c r="A253" s="1">
        <v>45308</v>
      </c>
    </row>
    <row r="254" spans="1:1" x14ac:dyDescent="0.25">
      <c r="A254" s="1">
        <v>45309</v>
      </c>
    </row>
    <row r="255" spans="1:1" x14ac:dyDescent="0.25">
      <c r="A255" s="1">
        <v>45310</v>
      </c>
    </row>
    <row r="256" spans="1:1" x14ac:dyDescent="0.25">
      <c r="A256" s="1">
        <v>45311</v>
      </c>
    </row>
    <row r="257" spans="1:1" x14ac:dyDescent="0.25">
      <c r="A257" s="1">
        <v>45312</v>
      </c>
    </row>
    <row r="258" spans="1:1" x14ac:dyDescent="0.25">
      <c r="A258" s="1">
        <v>45313</v>
      </c>
    </row>
    <row r="259" spans="1:1" x14ac:dyDescent="0.25">
      <c r="A259" s="1">
        <v>45314</v>
      </c>
    </row>
    <row r="260" spans="1:1" x14ac:dyDescent="0.25">
      <c r="A260" s="1">
        <v>45315</v>
      </c>
    </row>
    <row r="261" spans="1:1" x14ac:dyDescent="0.25">
      <c r="A261" s="1">
        <v>45316</v>
      </c>
    </row>
    <row r="262" spans="1:1" x14ac:dyDescent="0.25">
      <c r="A262" s="1">
        <v>45317</v>
      </c>
    </row>
    <row r="263" spans="1:1" x14ac:dyDescent="0.25">
      <c r="A263" s="1">
        <v>45318</v>
      </c>
    </row>
    <row r="264" spans="1:1" x14ac:dyDescent="0.25">
      <c r="A264" s="1">
        <v>45319</v>
      </c>
    </row>
    <row r="265" spans="1:1" x14ac:dyDescent="0.25">
      <c r="A265" s="1">
        <v>45320</v>
      </c>
    </row>
    <row r="266" spans="1:1" x14ac:dyDescent="0.25">
      <c r="A266" s="1">
        <v>45321</v>
      </c>
    </row>
    <row r="267" spans="1:1" x14ac:dyDescent="0.25">
      <c r="A267" s="1">
        <v>45322</v>
      </c>
    </row>
    <row r="268" spans="1:1" x14ac:dyDescent="0.25">
      <c r="A268" s="1">
        <v>45323</v>
      </c>
    </row>
    <row r="269" spans="1:1" x14ac:dyDescent="0.25">
      <c r="A269" s="1">
        <v>45324</v>
      </c>
    </row>
    <row r="270" spans="1:1" x14ac:dyDescent="0.25">
      <c r="A270" s="1">
        <v>45325</v>
      </c>
    </row>
    <row r="271" spans="1:1" x14ac:dyDescent="0.25">
      <c r="A271" s="1">
        <v>45326</v>
      </c>
    </row>
    <row r="272" spans="1:1" x14ac:dyDescent="0.25">
      <c r="A272" s="1">
        <v>45327</v>
      </c>
    </row>
    <row r="273" spans="1:1" x14ac:dyDescent="0.25">
      <c r="A273" s="1">
        <v>45328</v>
      </c>
    </row>
    <row r="274" spans="1:1" x14ac:dyDescent="0.25">
      <c r="A274" s="1">
        <v>45329</v>
      </c>
    </row>
    <row r="275" spans="1:1" x14ac:dyDescent="0.25">
      <c r="A275" s="1">
        <v>45330</v>
      </c>
    </row>
    <row r="276" spans="1:1" x14ac:dyDescent="0.25">
      <c r="A276" s="1">
        <v>45331</v>
      </c>
    </row>
    <row r="277" spans="1:1" x14ac:dyDescent="0.25">
      <c r="A277" s="1">
        <v>45332</v>
      </c>
    </row>
    <row r="278" spans="1:1" x14ac:dyDescent="0.25">
      <c r="A278" s="1">
        <v>45333</v>
      </c>
    </row>
    <row r="279" spans="1:1" x14ac:dyDescent="0.25">
      <c r="A279" s="1">
        <v>45334</v>
      </c>
    </row>
    <row r="280" spans="1:1" x14ac:dyDescent="0.25">
      <c r="A280" s="1">
        <v>45335</v>
      </c>
    </row>
    <row r="281" spans="1:1" x14ac:dyDescent="0.25">
      <c r="A281" s="1">
        <v>45336</v>
      </c>
    </row>
    <row r="282" spans="1:1" x14ac:dyDescent="0.25">
      <c r="A282" s="1">
        <v>45337</v>
      </c>
    </row>
    <row r="283" spans="1:1" x14ac:dyDescent="0.25">
      <c r="A283" s="1">
        <v>45338</v>
      </c>
    </row>
    <row r="284" spans="1:1" x14ac:dyDescent="0.25">
      <c r="A284" s="1">
        <v>45339</v>
      </c>
    </row>
    <row r="285" spans="1:1" x14ac:dyDescent="0.25">
      <c r="A285" s="1">
        <v>45340</v>
      </c>
    </row>
    <row r="286" spans="1:1" x14ac:dyDescent="0.25">
      <c r="A286" s="1">
        <v>45341</v>
      </c>
    </row>
    <row r="287" spans="1:1" x14ac:dyDescent="0.25">
      <c r="A287" s="1">
        <v>45342</v>
      </c>
    </row>
    <row r="288" spans="1:1" x14ac:dyDescent="0.25">
      <c r="A288" s="1">
        <v>45343</v>
      </c>
    </row>
    <row r="289" spans="1:1" x14ac:dyDescent="0.25">
      <c r="A289" s="1">
        <v>45344</v>
      </c>
    </row>
    <row r="290" spans="1:1" x14ac:dyDescent="0.25">
      <c r="A290" s="1">
        <v>45345</v>
      </c>
    </row>
    <row r="291" spans="1:1" x14ac:dyDescent="0.25">
      <c r="A291" s="1">
        <v>45346</v>
      </c>
    </row>
    <row r="292" spans="1:1" x14ac:dyDescent="0.25">
      <c r="A292" s="1">
        <v>45347</v>
      </c>
    </row>
    <row r="293" spans="1:1" x14ac:dyDescent="0.25">
      <c r="A293" s="1">
        <v>45348</v>
      </c>
    </row>
    <row r="294" spans="1:1" x14ac:dyDescent="0.25">
      <c r="A294" s="1">
        <v>45349</v>
      </c>
    </row>
    <row r="295" spans="1:1" x14ac:dyDescent="0.25">
      <c r="A295" s="1">
        <v>45350</v>
      </c>
    </row>
    <row r="296" spans="1:1" x14ac:dyDescent="0.25">
      <c r="A296" s="1">
        <v>45351</v>
      </c>
    </row>
    <row r="297" spans="1:1" x14ac:dyDescent="0.25">
      <c r="A297" s="1">
        <v>45352</v>
      </c>
    </row>
    <row r="298" spans="1:1" x14ac:dyDescent="0.25">
      <c r="A298" s="1">
        <v>45353</v>
      </c>
    </row>
    <row r="299" spans="1:1" x14ac:dyDescent="0.25">
      <c r="A299" s="1">
        <v>45354</v>
      </c>
    </row>
    <row r="300" spans="1:1" x14ac:dyDescent="0.25">
      <c r="A300" s="1">
        <v>45355</v>
      </c>
    </row>
    <row r="301" spans="1:1" x14ac:dyDescent="0.25">
      <c r="A301" s="1">
        <v>45356</v>
      </c>
    </row>
    <row r="302" spans="1:1" x14ac:dyDescent="0.25">
      <c r="A302" s="1">
        <v>45357</v>
      </c>
    </row>
    <row r="303" spans="1:1" x14ac:dyDescent="0.25">
      <c r="A303" s="1">
        <v>45358</v>
      </c>
    </row>
    <row r="304" spans="1:1" x14ac:dyDescent="0.25">
      <c r="A304" s="1">
        <v>45359</v>
      </c>
    </row>
    <row r="305" spans="1:1" x14ac:dyDescent="0.25">
      <c r="A305" s="1">
        <v>45360</v>
      </c>
    </row>
    <row r="306" spans="1:1" x14ac:dyDescent="0.25">
      <c r="A306" s="1">
        <v>45361</v>
      </c>
    </row>
    <row r="307" spans="1:1" x14ac:dyDescent="0.25">
      <c r="A307" s="1">
        <v>45362</v>
      </c>
    </row>
    <row r="308" spans="1:1" x14ac:dyDescent="0.25">
      <c r="A308" s="1">
        <v>45363</v>
      </c>
    </row>
    <row r="309" spans="1:1" x14ac:dyDescent="0.25">
      <c r="A309" s="1">
        <v>45364</v>
      </c>
    </row>
    <row r="310" spans="1:1" x14ac:dyDescent="0.25">
      <c r="A310" s="1">
        <v>45365</v>
      </c>
    </row>
    <row r="311" spans="1:1" x14ac:dyDescent="0.25">
      <c r="A311" s="1">
        <v>45366</v>
      </c>
    </row>
    <row r="312" spans="1:1" x14ac:dyDescent="0.25">
      <c r="A312" s="1">
        <v>45367</v>
      </c>
    </row>
    <row r="313" spans="1:1" x14ac:dyDescent="0.25">
      <c r="A313" s="1">
        <v>45368</v>
      </c>
    </row>
    <row r="314" spans="1:1" x14ac:dyDescent="0.25">
      <c r="A314" s="1">
        <v>45369</v>
      </c>
    </row>
    <row r="315" spans="1:1" x14ac:dyDescent="0.25">
      <c r="A315" s="1">
        <v>45370</v>
      </c>
    </row>
    <row r="316" spans="1:1" x14ac:dyDescent="0.25">
      <c r="A316" s="1">
        <v>45371</v>
      </c>
    </row>
    <row r="317" spans="1:1" x14ac:dyDescent="0.25">
      <c r="A317" s="1">
        <v>45372</v>
      </c>
    </row>
    <row r="318" spans="1:1" x14ac:dyDescent="0.25">
      <c r="A318" s="1">
        <v>45373</v>
      </c>
    </row>
    <row r="319" spans="1:1" x14ac:dyDescent="0.25">
      <c r="A319" s="1">
        <v>45374</v>
      </c>
    </row>
    <row r="320" spans="1:1" x14ac:dyDescent="0.25">
      <c r="A320" s="1">
        <v>45375</v>
      </c>
    </row>
    <row r="321" spans="1:1" x14ac:dyDescent="0.25">
      <c r="A321" s="1">
        <v>45376</v>
      </c>
    </row>
    <row r="322" spans="1:1" x14ac:dyDescent="0.25">
      <c r="A322" s="1">
        <v>45377</v>
      </c>
    </row>
    <row r="323" spans="1:1" x14ac:dyDescent="0.25">
      <c r="A323" s="1">
        <v>45378</v>
      </c>
    </row>
    <row r="324" spans="1:1" x14ac:dyDescent="0.25">
      <c r="A324" s="1">
        <v>45379</v>
      </c>
    </row>
    <row r="325" spans="1:1" x14ac:dyDescent="0.25">
      <c r="A325" s="1">
        <v>45380</v>
      </c>
    </row>
    <row r="326" spans="1:1" x14ac:dyDescent="0.25">
      <c r="A326" s="1">
        <v>45381</v>
      </c>
    </row>
    <row r="327" spans="1:1" x14ac:dyDescent="0.25">
      <c r="A327" s="1">
        <v>45382</v>
      </c>
    </row>
    <row r="328" spans="1:1" x14ac:dyDescent="0.25">
      <c r="A328" s="1">
        <v>45383</v>
      </c>
    </row>
    <row r="329" spans="1:1" x14ac:dyDescent="0.25">
      <c r="A329" s="1">
        <v>45384</v>
      </c>
    </row>
    <row r="330" spans="1:1" x14ac:dyDescent="0.25">
      <c r="A330" s="1">
        <v>45385</v>
      </c>
    </row>
    <row r="331" spans="1:1" x14ac:dyDescent="0.25">
      <c r="A331" s="1">
        <v>45386</v>
      </c>
    </row>
    <row r="332" spans="1:1" x14ac:dyDescent="0.25">
      <c r="A332" s="1">
        <v>45387</v>
      </c>
    </row>
    <row r="333" spans="1:1" x14ac:dyDescent="0.25">
      <c r="A333" s="1">
        <v>45388</v>
      </c>
    </row>
    <row r="334" spans="1:1" x14ac:dyDescent="0.25">
      <c r="A334" s="1">
        <v>45389</v>
      </c>
    </row>
    <row r="335" spans="1:1" x14ac:dyDescent="0.25">
      <c r="A335" s="1">
        <v>45390</v>
      </c>
    </row>
    <row r="336" spans="1:1" x14ac:dyDescent="0.25">
      <c r="A336" s="1">
        <v>45391</v>
      </c>
    </row>
    <row r="337" spans="1:1" x14ac:dyDescent="0.25">
      <c r="A337" s="1">
        <v>45392</v>
      </c>
    </row>
    <row r="338" spans="1:1" x14ac:dyDescent="0.25">
      <c r="A338" s="1">
        <v>45393</v>
      </c>
    </row>
    <row r="339" spans="1:1" x14ac:dyDescent="0.25">
      <c r="A339" s="1">
        <v>45394</v>
      </c>
    </row>
    <row r="340" spans="1:1" x14ac:dyDescent="0.25">
      <c r="A340" s="1">
        <v>45395</v>
      </c>
    </row>
    <row r="341" spans="1:1" x14ac:dyDescent="0.25">
      <c r="A341" s="1">
        <v>45396</v>
      </c>
    </row>
    <row r="342" spans="1:1" x14ac:dyDescent="0.25">
      <c r="A342" s="1">
        <v>45397</v>
      </c>
    </row>
    <row r="343" spans="1:1" x14ac:dyDescent="0.25">
      <c r="A343" s="1">
        <v>45398</v>
      </c>
    </row>
    <row r="344" spans="1:1" x14ac:dyDescent="0.25">
      <c r="A344" s="1">
        <v>45399</v>
      </c>
    </row>
    <row r="345" spans="1:1" x14ac:dyDescent="0.25">
      <c r="A345" s="1">
        <v>45400</v>
      </c>
    </row>
    <row r="346" spans="1:1" x14ac:dyDescent="0.25">
      <c r="A346" s="1">
        <v>45401</v>
      </c>
    </row>
    <row r="347" spans="1:1" x14ac:dyDescent="0.25">
      <c r="A347" s="1">
        <v>45402</v>
      </c>
    </row>
    <row r="348" spans="1:1" x14ac:dyDescent="0.25">
      <c r="A348" s="1">
        <v>45403</v>
      </c>
    </row>
    <row r="349" spans="1:1" x14ac:dyDescent="0.25">
      <c r="A349" s="1">
        <v>45404</v>
      </c>
    </row>
    <row r="350" spans="1:1" x14ac:dyDescent="0.25">
      <c r="A350" s="1">
        <v>45405</v>
      </c>
    </row>
    <row r="351" spans="1:1" x14ac:dyDescent="0.25">
      <c r="A351" s="1">
        <v>45406</v>
      </c>
    </row>
    <row r="352" spans="1:1" x14ac:dyDescent="0.25">
      <c r="A352" s="1">
        <v>45407</v>
      </c>
    </row>
    <row r="353" spans="1:1" x14ac:dyDescent="0.25">
      <c r="A353" s="1">
        <v>45408</v>
      </c>
    </row>
    <row r="354" spans="1:1" x14ac:dyDescent="0.25">
      <c r="A354" s="1">
        <v>45409</v>
      </c>
    </row>
    <row r="355" spans="1:1" x14ac:dyDescent="0.25">
      <c r="A355" s="1">
        <v>45410</v>
      </c>
    </row>
    <row r="356" spans="1:1" x14ac:dyDescent="0.25">
      <c r="A356" s="1">
        <v>45411</v>
      </c>
    </row>
    <row r="357" spans="1:1" x14ac:dyDescent="0.25">
      <c r="A357" s="1">
        <v>45412</v>
      </c>
    </row>
    <row r="358" spans="1:1" x14ac:dyDescent="0.25">
      <c r="A358" s="1">
        <v>45413</v>
      </c>
    </row>
    <row r="359" spans="1:1" x14ac:dyDescent="0.25">
      <c r="A359" s="1">
        <v>45414</v>
      </c>
    </row>
    <row r="360" spans="1:1" x14ac:dyDescent="0.25">
      <c r="A360" s="1">
        <v>45415</v>
      </c>
    </row>
    <row r="361" spans="1:1" x14ac:dyDescent="0.25">
      <c r="A361" s="1">
        <v>45416</v>
      </c>
    </row>
    <row r="362" spans="1:1" x14ac:dyDescent="0.25">
      <c r="A362" s="1">
        <v>45417</v>
      </c>
    </row>
    <row r="363" spans="1:1" x14ac:dyDescent="0.25">
      <c r="A363" s="1">
        <v>45418</v>
      </c>
    </row>
    <row r="364" spans="1:1" x14ac:dyDescent="0.25">
      <c r="A364" s="1">
        <v>45419</v>
      </c>
    </row>
    <row r="365" spans="1:1" x14ac:dyDescent="0.25">
      <c r="A365" s="1">
        <v>45420</v>
      </c>
    </row>
    <row r="366" spans="1:1" x14ac:dyDescent="0.25">
      <c r="A366" s="1">
        <v>45421</v>
      </c>
    </row>
    <row r="367" spans="1:1" x14ac:dyDescent="0.25">
      <c r="A367" s="1">
        <v>45422</v>
      </c>
    </row>
    <row r="368" spans="1:1" x14ac:dyDescent="0.25">
      <c r="A368" s="1">
        <v>45423</v>
      </c>
    </row>
    <row r="369" spans="1:1" x14ac:dyDescent="0.25">
      <c r="A369" s="1">
        <v>45424</v>
      </c>
    </row>
    <row r="370" spans="1:1" x14ac:dyDescent="0.25">
      <c r="A370" s="1">
        <v>45425</v>
      </c>
    </row>
    <row r="371" spans="1:1" x14ac:dyDescent="0.25">
      <c r="A371" s="1">
        <v>45426</v>
      </c>
    </row>
    <row r="372" spans="1:1" x14ac:dyDescent="0.25">
      <c r="A372" s="1">
        <v>45427</v>
      </c>
    </row>
    <row r="373" spans="1:1" x14ac:dyDescent="0.25">
      <c r="A373" s="1">
        <v>45428</v>
      </c>
    </row>
    <row r="374" spans="1:1" x14ac:dyDescent="0.25">
      <c r="A374" s="1">
        <v>45429</v>
      </c>
    </row>
    <row r="375" spans="1:1" x14ac:dyDescent="0.25">
      <c r="A375" s="1">
        <v>45430</v>
      </c>
    </row>
    <row r="376" spans="1:1" x14ac:dyDescent="0.25">
      <c r="A376" s="1">
        <v>45431</v>
      </c>
    </row>
    <row r="377" spans="1:1" x14ac:dyDescent="0.25">
      <c r="A377" s="1">
        <v>45432</v>
      </c>
    </row>
    <row r="378" spans="1:1" x14ac:dyDescent="0.25">
      <c r="A378" s="1">
        <v>45433</v>
      </c>
    </row>
    <row r="379" spans="1:1" x14ac:dyDescent="0.25">
      <c r="A379" s="1">
        <v>45434</v>
      </c>
    </row>
    <row r="380" spans="1:1" x14ac:dyDescent="0.25">
      <c r="A380" s="1">
        <v>45435</v>
      </c>
    </row>
    <row r="381" spans="1:1" x14ac:dyDescent="0.25">
      <c r="A381" s="1">
        <v>45436</v>
      </c>
    </row>
    <row r="382" spans="1:1" x14ac:dyDescent="0.25">
      <c r="A382" s="1">
        <v>45437</v>
      </c>
    </row>
    <row r="383" spans="1:1" x14ac:dyDescent="0.25">
      <c r="A383" s="1">
        <v>45438</v>
      </c>
    </row>
    <row r="384" spans="1:1" x14ac:dyDescent="0.25">
      <c r="A384" s="1">
        <v>45439</v>
      </c>
    </row>
    <row r="385" spans="1:1" x14ac:dyDescent="0.25">
      <c r="A385" s="1">
        <v>45440</v>
      </c>
    </row>
    <row r="386" spans="1:1" x14ac:dyDescent="0.25">
      <c r="A386" s="1">
        <v>45441</v>
      </c>
    </row>
    <row r="387" spans="1:1" x14ac:dyDescent="0.25">
      <c r="A387" s="1">
        <v>45442</v>
      </c>
    </row>
    <row r="388" spans="1:1" x14ac:dyDescent="0.25">
      <c r="A388" s="1">
        <v>45443</v>
      </c>
    </row>
    <row r="389" spans="1:1" x14ac:dyDescent="0.25">
      <c r="A389" s="1">
        <v>45444</v>
      </c>
    </row>
    <row r="390" spans="1:1" x14ac:dyDescent="0.25">
      <c r="A390" s="1">
        <v>45445</v>
      </c>
    </row>
    <row r="391" spans="1:1" x14ac:dyDescent="0.25">
      <c r="A391" s="1">
        <v>45446</v>
      </c>
    </row>
    <row r="392" spans="1:1" x14ac:dyDescent="0.25">
      <c r="A392" s="1">
        <v>45447</v>
      </c>
    </row>
    <row r="393" spans="1:1" x14ac:dyDescent="0.25">
      <c r="A393" s="1">
        <v>45448</v>
      </c>
    </row>
    <row r="394" spans="1:1" x14ac:dyDescent="0.25">
      <c r="A394" s="1">
        <v>45449</v>
      </c>
    </row>
    <row r="395" spans="1:1" x14ac:dyDescent="0.25">
      <c r="A395" s="1">
        <v>45450</v>
      </c>
    </row>
    <row r="396" spans="1:1" x14ac:dyDescent="0.25">
      <c r="A396" s="1">
        <v>45451</v>
      </c>
    </row>
    <row r="397" spans="1:1" x14ac:dyDescent="0.25">
      <c r="A397" s="1">
        <v>45452</v>
      </c>
    </row>
    <row r="398" spans="1:1" x14ac:dyDescent="0.25">
      <c r="A398" s="1">
        <v>45453</v>
      </c>
    </row>
    <row r="399" spans="1:1" x14ac:dyDescent="0.25">
      <c r="A399" s="1">
        <v>45454</v>
      </c>
    </row>
    <row r="400" spans="1:1" x14ac:dyDescent="0.25">
      <c r="A400" s="1">
        <v>45455</v>
      </c>
    </row>
    <row r="401" spans="1:1" x14ac:dyDescent="0.25">
      <c r="A401" s="1">
        <v>45456</v>
      </c>
    </row>
    <row r="402" spans="1:1" x14ac:dyDescent="0.25">
      <c r="A402" s="1">
        <v>45457</v>
      </c>
    </row>
    <row r="403" spans="1:1" x14ac:dyDescent="0.25">
      <c r="A403" s="1">
        <v>45458</v>
      </c>
    </row>
    <row r="404" spans="1:1" x14ac:dyDescent="0.25">
      <c r="A404" s="1">
        <v>45459</v>
      </c>
    </row>
    <row r="405" spans="1:1" x14ac:dyDescent="0.25">
      <c r="A405" s="1">
        <v>45460</v>
      </c>
    </row>
    <row r="406" spans="1:1" x14ac:dyDescent="0.25">
      <c r="A406" s="1">
        <v>45461</v>
      </c>
    </row>
    <row r="407" spans="1:1" x14ac:dyDescent="0.25">
      <c r="A407" s="1">
        <v>45462</v>
      </c>
    </row>
    <row r="408" spans="1:1" x14ac:dyDescent="0.25">
      <c r="A408" s="1">
        <v>45463</v>
      </c>
    </row>
    <row r="409" spans="1:1" x14ac:dyDescent="0.25">
      <c r="A409" s="1">
        <v>45464</v>
      </c>
    </row>
    <row r="410" spans="1:1" x14ac:dyDescent="0.25">
      <c r="A410" s="1">
        <v>45465</v>
      </c>
    </row>
    <row r="411" spans="1:1" x14ac:dyDescent="0.25">
      <c r="A411" s="1">
        <v>45466</v>
      </c>
    </row>
    <row r="412" spans="1:1" x14ac:dyDescent="0.25">
      <c r="A412" s="1">
        <v>45467</v>
      </c>
    </row>
    <row r="413" spans="1:1" x14ac:dyDescent="0.25">
      <c r="A413" s="1">
        <v>45468</v>
      </c>
    </row>
    <row r="414" spans="1:1" x14ac:dyDescent="0.25">
      <c r="A414" s="1">
        <v>45469</v>
      </c>
    </row>
    <row r="415" spans="1:1" x14ac:dyDescent="0.25">
      <c r="A415" s="1">
        <v>45470</v>
      </c>
    </row>
    <row r="416" spans="1:1" x14ac:dyDescent="0.25">
      <c r="A416" s="1">
        <v>45471</v>
      </c>
    </row>
    <row r="417" spans="1:1" x14ac:dyDescent="0.25">
      <c r="A417" s="1">
        <v>45472</v>
      </c>
    </row>
    <row r="418" spans="1:1" x14ac:dyDescent="0.25">
      <c r="A418" s="1">
        <v>45473</v>
      </c>
    </row>
    <row r="419" spans="1:1" x14ac:dyDescent="0.25">
      <c r="A419" s="1">
        <v>45474</v>
      </c>
    </row>
    <row r="420" spans="1:1" x14ac:dyDescent="0.25">
      <c r="A420" s="1">
        <v>45475</v>
      </c>
    </row>
    <row r="421" spans="1:1" x14ac:dyDescent="0.25">
      <c r="A421" s="1">
        <v>45476</v>
      </c>
    </row>
    <row r="422" spans="1:1" x14ac:dyDescent="0.25">
      <c r="A422" s="1">
        <v>45477</v>
      </c>
    </row>
    <row r="423" spans="1:1" x14ac:dyDescent="0.25">
      <c r="A423" s="1">
        <v>45478</v>
      </c>
    </row>
    <row r="424" spans="1:1" x14ac:dyDescent="0.25">
      <c r="A424" s="1">
        <v>45479</v>
      </c>
    </row>
    <row r="425" spans="1:1" x14ac:dyDescent="0.25">
      <c r="A425" s="1">
        <v>45480</v>
      </c>
    </row>
    <row r="426" spans="1:1" x14ac:dyDescent="0.25">
      <c r="A426" s="1">
        <v>45481</v>
      </c>
    </row>
    <row r="427" spans="1:1" x14ac:dyDescent="0.25">
      <c r="A427" s="1">
        <v>45482</v>
      </c>
    </row>
    <row r="428" spans="1:1" x14ac:dyDescent="0.25">
      <c r="A428" s="1">
        <v>45483</v>
      </c>
    </row>
    <row r="429" spans="1:1" x14ac:dyDescent="0.25">
      <c r="A429" s="1">
        <v>45484</v>
      </c>
    </row>
    <row r="430" spans="1:1" x14ac:dyDescent="0.25">
      <c r="A430" s="1">
        <v>45485</v>
      </c>
    </row>
    <row r="431" spans="1:1" x14ac:dyDescent="0.25">
      <c r="A431" s="1">
        <v>45486</v>
      </c>
    </row>
    <row r="432" spans="1:1" x14ac:dyDescent="0.25">
      <c r="A432" s="1">
        <v>45487</v>
      </c>
    </row>
    <row r="433" spans="1:1" x14ac:dyDescent="0.25">
      <c r="A433" s="1">
        <v>45488</v>
      </c>
    </row>
    <row r="434" spans="1:1" x14ac:dyDescent="0.25">
      <c r="A434" s="1">
        <v>45489</v>
      </c>
    </row>
    <row r="435" spans="1:1" x14ac:dyDescent="0.25">
      <c r="A435" s="1">
        <v>45490</v>
      </c>
    </row>
    <row r="436" spans="1:1" x14ac:dyDescent="0.25">
      <c r="A436" s="1">
        <v>45491</v>
      </c>
    </row>
    <row r="437" spans="1:1" x14ac:dyDescent="0.25">
      <c r="A437" s="1">
        <v>45492</v>
      </c>
    </row>
    <row r="438" spans="1:1" x14ac:dyDescent="0.25">
      <c r="A438" s="1">
        <v>45493</v>
      </c>
    </row>
    <row r="439" spans="1:1" x14ac:dyDescent="0.25">
      <c r="A439" s="1">
        <v>45494</v>
      </c>
    </row>
    <row r="440" spans="1:1" x14ac:dyDescent="0.25">
      <c r="A440" s="1">
        <v>45495</v>
      </c>
    </row>
    <row r="441" spans="1:1" x14ac:dyDescent="0.25">
      <c r="A441" s="1">
        <v>45496</v>
      </c>
    </row>
    <row r="442" spans="1:1" x14ac:dyDescent="0.25">
      <c r="A442" s="1">
        <v>45497</v>
      </c>
    </row>
    <row r="443" spans="1:1" x14ac:dyDescent="0.25">
      <c r="A443" s="1">
        <v>45498</v>
      </c>
    </row>
    <row r="444" spans="1:1" x14ac:dyDescent="0.25">
      <c r="A444" s="1">
        <v>45499</v>
      </c>
    </row>
    <row r="445" spans="1:1" x14ac:dyDescent="0.25">
      <c r="A445" s="1">
        <v>45500</v>
      </c>
    </row>
    <row r="446" spans="1:1" x14ac:dyDescent="0.25">
      <c r="A446" s="1">
        <v>45501</v>
      </c>
    </row>
    <row r="447" spans="1:1" x14ac:dyDescent="0.25">
      <c r="A447" s="1">
        <v>45502</v>
      </c>
    </row>
    <row r="448" spans="1:1" x14ac:dyDescent="0.25">
      <c r="A448" s="1">
        <v>45503</v>
      </c>
    </row>
    <row r="449" spans="1:1" x14ac:dyDescent="0.25">
      <c r="A449" s="1">
        <v>45504</v>
      </c>
    </row>
    <row r="450" spans="1:1" x14ac:dyDescent="0.25">
      <c r="A450" s="1">
        <v>45505</v>
      </c>
    </row>
    <row r="451" spans="1:1" x14ac:dyDescent="0.25">
      <c r="A451" s="1">
        <v>45506</v>
      </c>
    </row>
    <row r="452" spans="1:1" x14ac:dyDescent="0.25">
      <c r="A452" s="1">
        <v>45507</v>
      </c>
    </row>
    <row r="453" spans="1:1" x14ac:dyDescent="0.25">
      <c r="A453" s="1">
        <v>45508</v>
      </c>
    </row>
    <row r="454" spans="1:1" x14ac:dyDescent="0.25">
      <c r="A454" s="1">
        <v>45509</v>
      </c>
    </row>
    <row r="455" spans="1:1" x14ac:dyDescent="0.25">
      <c r="A455" s="1">
        <v>45510</v>
      </c>
    </row>
    <row r="456" spans="1:1" x14ac:dyDescent="0.25">
      <c r="A456" s="1">
        <v>45511</v>
      </c>
    </row>
    <row r="457" spans="1:1" x14ac:dyDescent="0.25">
      <c r="A457" s="1">
        <v>45512</v>
      </c>
    </row>
    <row r="458" spans="1:1" x14ac:dyDescent="0.25">
      <c r="A458" s="1">
        <v>45513</v>
      </c>
    </row>
    <row r="459" spans="1:1" x14ac:dyDescent="0.25">
      <c r="A459" s="1">
        <v>45514</v>
      </c>
    </row>
    <row r="460" spans="1:1" x14ac:dyDescent="0.25">
      <c r="A460" s="1">
        <v>45515</v>
      </c>
    </row>
    <row r="461" spans="1:1" x14ac:dyDescent="0.25">
      <c r="A461" s="1">
        <v>45516</v>
      </c>
    </row>
    <row r="462" spans="1:1" x14ac:dyDescent="0.25">
      <c r="A462" s="1">
        <v>45517</v>
      </c>
    </row>
    <row r="463" spans="1:1" x14ac:dyDescent="0.25">
      <c r="A463" s="1">
        <v>45518</v>
      </c>
    </row>
    <row r="464" spans="1:1" x14ac:dyDescent="0.25">
      <c r="A464" s="1">
        <v>45519</v>
      </c>
    </row>
    <row r="465" spans="1:1" x14ac:dyDescent="0.25">
      <c r="A465" s="1">
        <v>45520</v>
      </c>
    </row>
    <row r="466" spans="1:1" x14ac:dyDescent="0.25">
      <c r="A466" s="1">
        <v>45521</v>
      </c>
    </row>
    <row r="467" spans="1:1" x14ac:dyDescent="0.25">
      <c r="A467" s="1">
        <v>45522</v>
      </c>
    </row>
    <row r="468" spans="1:1" x14ac:dyDescent="0.25">
      <c r="A468" s="1">
        <v>45523</v>
      </c>
    </row>
    <row r="469" spans="1:1" x14ac:dyDescent="0.25">
      <c r="A469" s="1">
        <v>45524</v>
      </c>
    </row>
    <row r="470" spans="1:1" x14ac:dyDescent="0.25">
      <c r="A470" s="1">
        <v>45525</v>
      </c>
    </row>
    <row r="471" spans="1:1" x14ac:dyDescent="0.25">
      <c r="A471" s="1">
        <v>45526</v>
      </c>
    </row>
    <row r="472" spans="1:1" x14ac:dyDescent="0.25">
      <c r="A472" s="1">
        <v>45527</v>
      </c>
    </row>
    <row r="473" spans="1:1" x14ac:dyDescent="0.25">
      <c r="A473" s="1">
        <v>45528</v>
      </c>
    </row>
    <row r="474" spans="1:1" x14ac:dyDescent="0.25">
      <c r="A474" s="1">
        <v>45529</v>
      </c>
    </row>
    <row r="475" spans="1:1" x14ac:dyDescent="0.25">
      <c r="A475" s="1">
        <v>45530</v>
      </c>
    </row>
    <row r="476" spans="1:1" x14ac:dyDescent="0.25">
      <c r="A476" s="1">
        <v>45531</v>
      </c>
    </row>
    <row r="477" spans="1:1" x14ac:dyDescent="0.25">
      <c r="A477" s="1">
        <v>45532</v>
      </c>
    </row>
    <row r="478" spans="1:1" x14ac:dyDescent="0.25">
      <c r="A478" s="1">
        <v>45533</v>
      </c>
    </row>
    <row r="479" spans="1:1" x14ac:dyDescent="0.25">
      <c r="A479" s="1">
        <v>45534</v>
      </c>
    </row>
    <row r="480" spans="1:1" x14ac:dyDescent="0.25">
      <c r="A480" s="1">
        <v>45535</v>
      </c>
    </row>
    <row r="481" spans="1:1" x14ac:dyDescent="0.25">
      <c r="A481" s="1">
        <v>45536</v>
      </c>
    </row>
    <row r="482" spans="1:1" x14ac:dyDescent="0.25">
      <c r="A482" s="1">
        <v>45537</v>
      </c>
    </row>
    <row r="483" spans="1:1" x14ac:dyDescent="0.25">
      <c r="A483" s="1">
        <v>45538</v>
      </c>
    </row>
    <row r="484" spans="1:1" x14ac:dyDescent="0.25">
      <c r="A484" s="1">
        <v>45539</v>
      </c>
    </row>
    <row r="485" spans="1:1" x14ac:dyDescent="0.25">
      <c r="A485" s="1">
        <v>45540</v>
      </c>
    </row>
    <row r="486" spans="1:1" x14ac:dyDescent="0.25">
      <c r="A486" s="1">
        <v>45541</v>
      </c>
    </row>
    <row r="487" spans="1:1" x14ac:dyDescent="0.25">
      <c r="A487" s="1">
        <v>45542</v>
      </c>
    </row>
    <row r="488" spans="1:1" x14ac:dyDescent="0.25">
      <c r="A488" s="1">
        <v>45543</v>
      </c>
    </row>
    <row r="489" spans="1:1" x14ac:dyDescent="0.25">
      <c r="A489" s="1">
        <v>45544</v>
      </c>
    </row>
    <row r="490" spans="1:1" x14ac:dyDescent="0.25">
      <c r="A490" s="1">
        <v>45545</v>
      </c>
    </row>
    <row r="491" spans="1:1" x14ac:dyDescent="0.25">
      <c r="A491" s="1">
        <v>45546</v>
      </c>
    </row>
    <row r="492" spans="1:1" x14ac:dyDescent="0.25">
      <c r="A492" s="1">
        <v>45547</v>
      </c>
    </row>
    <row r="493" spans="1:1" x14ac:dyDescent="0.25">
      <c r="A493" s="1">
        <v>45548</v>
      </c>
    </row>
    <row r="494" spans="1:1" x14ac:dyDescent="0.25">
      <c r="A494" s="1">
        <v>45549</v>
      </c>
    </row>
    <row r="495" spans="1:1" x14ac:dyDescent="0.25">
      <c r="A495" s="1">
        <v>45550</v>
      </c>
    </row>
    <row r="496" spans="1:1" x14ac:dyDescent="0.25">
      <c r="A496" s="1">
        <v>45551</v>
      </c>
    </row>
    <row r="497" spans="1:1" x14ac:dyDescent="0.25">
      <c r="A497" s="1">
        <v>45552</v>
      </c>
    </row>
    <row r="498" spans="1:1" x14ac:dyDescent="0.25">
      <c r="A498" s="1">
        <v>45553</v>
      </c>
    </row>
    <row r="499" spans="1:1" x14ac:dyDescent="0.25">
      <c r="A499" s="1">
        <v>45554</v>
      </c>
    </row>
    <row r="500" spans="1:1" x14ac:dyDescent="0.25">
      <c r="A500" s="1">
        <v>45555</v>
      </c>
    </row>
    <row r="501" spans="1:1" x14ac:dyDescent="0.25">
      <c r="A501" s="1">
        <v>45556</v>
      </c>
    </row>
    <row r="502" spans="1:1" x14ac:dyDescent="0.25">
      <c r="A502" s="1">
        <v>45557</v>
      </c>
    </row>
    <row r="503" spans="1:1" x14ac:dyDescent="0.25">
      <c r="A503" s="1">
        <v>45558</v>
      </c>
    </row>
    <row r="504" spans="1:1" x14ac:dyDescent="0.25">
      <c r="A504" s="1">
        <v>45559</v>
      </c>
    </row>
    <row r="505" spans="1:1" x14ac:dyDescent="0.25">
      <c r="A505" s="1">
        <v>45560</v>
      </c>
    </row>
    <row r="506" spans="1:1" x14ac:dyDescent="0.25">
      <c r="A506" s="1">
        <v>45561</v>
      </c>
    </row>
    <row r="507" spans="1:1" x14ac:dyDescent="0.25">
      <c r="A507" s="1">
        <v>45562</v>
      </c>
    </row>
    <row r="508" spans="1:1" x14ac:dyDescent="0.25">
      <c r="A508" s="1">
        <v>45563</v>
      </c>
    </row>
    <row r="509" spans="1:1" x14ac:dyDescent="0.25">
      <c r="A509" s="1">
        <v>45564</v>
      </c>
    </row>
    <row r="510" spans="1:1" x14ac:dyDescent="0.25">
      <c r="A510" s="1">
        <v>45565</v>
      </c>
    </row>
    <row r="511" spans="1:1" x14ac:dyDescent="0.25">
      <c r="A511" s="1">
        <v>45566</v>
      </c>
    </row>
    <row r="512" spans="1:1" x14ac:dyDescent="0.25">
      <c r="A512" s="1">
        <v>45567</v>
      </c>
    </row>
    <row r="513" spans="1:1" x14ac:dyDescent="0.25">
      <c r="A513" s="1">
        <v>45568</v>
      </c>
    </row>
    <row r="514" spans="1:1" x14ac:dyDescent="0.25">
      <c r="A514" s="1">
        <v>45569</v>
      </c>
    </row>
    <row r="515" spans="1:1" x14ac:dyDescent="0.25">
      <c r="A515" s="1">
        <v>45570</v>
      </c>
    </row>
    <row r="516" spans="1:1" x14ac:dyDescent="0.25">
      <c r="A516" s="1">
        <v>45571</v>
      </c>
    </row>
    <row r="517" spans="1:1" x14ac:dyDescent="0.25">
      <c r="A517" s="1">
        <v>45572</v>
      </c>
    </row>
    <row r="518" spans="1:1" x14ac:dyDescent="0.25">
      <c r="A518" s="1">
        <v>45573</v>
      </c>
    </row>
    <row r="519" spans="1:1" x14ac:dyDescent="0.25">
      <c r="A519" s="1">
        <v>45574</v>
      </c>
    </row>
    <row r="520" spans="1:1" x14ac:dyDescent="0.25">
      <c r="A520" s="1">
        <v>45575</v>
      </c>
    </row>
    <row r="521" spans="1:1" x14ac:dyDescent="0.25">
      <c r="A521" s="1">
        <v>45576</v>
      </c>
    </row>
    <row r="522" spans="1:1" x14ac:dyDescent="0.25">
      <c r="A522" s="1">
        <v>45577</v>
      </c>
    </row>
    <row r="523" spans="1:1" x14ac:dyDescent="0.25">
      <c r="A523" s="1">
        <v>45578</v>
      </c>
    </row>
    <row r="524" spans="1:1" x14ac:dyDescent="0.25">
      <c r="A524" s="1">
        <v>45579</v>
      </c>
    </row>
    <row r="525" spans="1:1" x14ac:dyDescent="0.25">
      <c r="A525" s="1">
        <v>45580</v>
      </c>
    </row>
    <row r="526" spans="1:1" x14ac:dyDescent="0.25">
      <c r="A526" s="1">
        <v>45581</v>
      </c>
    </row>
    <row r="527" spans="1:1" x14ac:dyDescent="0.25">
      <c r="A527" s="1">
        <v>45582</v>
      </c>
    </row>
    <row r="528" spans="1:1" x14ac:dyDescent="0.25">
      <c r="A528" s="1">
        <v>45583</v>
      </c>
    </row>
    <row r="529" spans="1:1" x14ac:dyDescent="0.25">
      <c r="A529" s="1">
        <v>45584</v>
      </c>
    </row>
    <row r="530" spans="1:1" x14ac:dyDescent="0.25">
      <c r="A530" s="1">
        <v>45585</v>
      </c>
    </row>
    <row r="531" spans="1:1" x14ac:dyDescent="0.25">
      <c r="A531" s="1">
        <v>45586</v>
      </c>
    </row>
    <row r="532" spans="1:1" x14ac:dyDescent="0.25">
      <c r="A532" s="1">
        <v>45587</v>
      </c>
    </row>
    <row r="533" spans="1:1" x14ac:dyDescent="0.25">
      <c r="A533" s="1">
        <v>45588</v>
      </c>
    </row>
    <row r="534" spans="1:1" x14ac:dyDescent="0.25">
      <c r="A534" s="1">
        <v>45589</v>
      </c>
    </row>
    <row r="535" spans="1:1" x14ac:dyDescent="0.25">
      <c r="A535" s="1">
        <v>45590</v>
      </c>
    </row>
    <row r="536" spans="1:1" x14ac:dyDescent="0.25">
      <c r="A536" s="1">
        <v>45591</v>
      </c>
    </row>
    <row r="537" spans="1:1" x14ac:dyDescent="0.25">
      <c r="A537" s="1">
        <v>45592</v>
      </c>
    </row>
    <row r="538" spans="1:1" x14ac:dyDescent="0.25">
      <c r="A538" s="1">
        <v>45593</v>
      </c>
    </row>
    <row r="539" spans="1:1" x14ac:dyDescent="0.25">
      <c r="A539" s="1">
        <v>45594</v>
      </c>
    </row>
    <row r="540" spans="1:1" x14ac:dyDescent="0.25">
      <c r="A540" s="1">
        <v>45595</v>
      </c>
    </row>
    <row r="541" spans="1:1" x14ac:dyDescent="0.25">
      <c r="A541" s="1">
        <v>45596</v>
      </c>
    </row>
    <row r="542" spans="1:1" x14ac:dyDescent="0.25">
      <c r="A542" s="1">
        <v>45597</v>
      </c>
    </row>
    <row r="543" spans="1:1" x14ac:dyDescent="0.25">
      <c r="A543" s="1">
        <v>45598</v>
      </c>
    </row>
    <row r="544" spans="1:1" x14ac:dyDescent="0.25">
      <c r="A544" s="1">
        <v>45599</v>
      </c>
    </row>
    <row r="545" spans="1:1" x14ac:dyDescent="0.25">
      <c r="A545" s="1">
        <v>45600</v>
      </c>
    </row>
    <row r="546" spans="1:1" x14ac:dyDescent="0.25">
      <c r="A546" s="1">
        <v>45601</v>
      </c>
    </row>
    <row r="547" spans="1:1" x14ac:dyDescent="0.25">
      <c r="A547" s="1">
        <v>45602</v>
      </c>
    </row>
    <row r="548" spans="1:1" x14ac:dyDescent="0.25">
      <c r="A548" s="1">
        <v>45603</v>
      </c>
    </row>
    <row r="549" spans="1:1" x14ac:dyDescent="0.25">
      <c r="A549" s="1">
        <v>45604</v>
      </c>
    </row>
    <row r="550" spans="1:1" x14ac:dyDescent="0.25">
      <c r="A550" s="1">
        <v>45605</v>
      </c>
    </row>
    <row r="551" spans="1:1" x14ac:dyDescent="0.25">
      <c r="A551" s="1">
        <v>45606</v>
      </c>
    </row>
    <row r="552" spans="1:1" x14ac:dyDescent="0.25">
      <c r="A552" s="1">
        <v>45607</v>
      </c>
    </row>
    <row r="553" spans="1:1" x14ac:dyDescent="0.25">
      <c r="A553" s="1">
        <v>45608</v>
      </c>
    </row>
    <row r="554" spans="1:1" x14ac:dyDescent="0.25">
      <c r="A554" s="1">
        <v>45609</v>
      </c>
    </row>
    <row r="555" spans="1:1" x14ac:dyDescent="0.25">
      <c r="A555" s="1">
        <v>45610</v>
      </c>
    </row>
    <row r="556" spans="1:1" x14ac:dyDescent="0.25">
      <c r="A556" s="1">
        <v>45611</v>
      </c>
    </row>
    <row r="557" spans="1:1" x14ac:dyDescent="0.25">
      <c r="A557" s="1">
        <v>45612</v>
      </c>
    </row>
    <row r="558" spans="1:1" x14ac:dyDescent="0.25">
      <c r="A558" s="1">
        <v>45613</v>
      </c>
    </row>
    <row r="559" spans="1:1" x14ac:dyDescent="0.25">
      <c r="A559" s="1">
        <v>45614</v>
      </c>
    </row>
    <row r="560" spans="1:1" x14ac:dyDescent="0.25">
      <c r="A560" s="1">
        <v>45615</v>
      </c>
    </row>
    <row r="561" spans="1:1" x14ac:dyDescent="0.25">
      <c r="A561" s="1">
        <v>45616</v>
      </c>
    </row>
    <row r="562" spans="1:1" x14ac:dyDescent="0.25">
      <c r="A562" s="1">
        <v>45617</v>
      </c>
    </row>
    <row r="563" spans="1:1" x14ac:dyDescent="0.25">
      <c r="A563" s="1">
        <v>45618</v>
      </c>
    </row>
    <row r="564" spans="1:1" x14ac:dyDescent="0.25">
      <c r="A564" s="1">
        <v>45619</v>
      </c>
    </row>
    <row r="565" spans="1:1" x14ac:dyDescent="0.25">
      <c r="A565" s="1">
        <v>45620</v>
      </c>
    </row>
    <row r="566" spans="1:1" x14ac:dyDescent="0.25">
      <c r="A566" s="1">
        <v>45621</v>
      </c>
    </row>
    <row r="567" spans="1:1" x14ac:dyDescent="0.25">
      <c r="A567" s="1">
        <v>45622</v>
      </c>
    </row>
    <row r="568" spans="1:1" x14ac:dyDescent="0.25">
      <c r="A568" s="1">
        <v>45623</v>
      </c>
    </row>
    <row r="569" spans="1:1" x14ac:dyDescent="0.25">
      <c r="A569" s="1">
        <v>45624</v>
      </c>
    </row>
    <row r="570" spans="1:1" x14ac:dyDescent="0.25">
      <c r="A570" s="1">
        <v>45625</v>
      </c>
    </row>
    <row r="571" spans="1:1" x14ac:dyDescent="0.25">
      <c r="A571" s="1">
        <v>45626</v>
      </c>
    </row>
    <row r="572" spans="1:1" x14ac:dyDescent="0.25">
      <c r="A572" s="1">
        <v>45627</v>
      </c>
    </row>
    <row r="573" spans="1:1" x14ac:dyDescent="0.25">
      <c r="A573" s="1">
        <v>45628</v>
      </c>
    </row>
    <row r="574" spans="1:1" x14ac:dyDescent="0.25">
      <c r="A574" s="1">
        <v>45629</v>
      </c>
    </row>
    <row r="575" spans="1:1" x14ac:dyDescent="0.25">
      <c r="A575" s="1">
        <v>45630</v>
      </c>
    </row>
    <row r="576" spans="1:1" x14ac:dyDescent="0.25">
      <c r="A576" s="1">
        <v>45631</v>
      </c>
    </row>
    <row r="577" spans="1:1" x14ac:dyDescent="0.25">
      <c r="A577" s="1">
        <v>45632</v>
      </c>
    </row>
    <row r="578" spans="1:1" x14ac:dyDescent="0.25">
      <c r="A578" s="1">
        <v>45633</v>
      </c>
    </row>
    <row r="579" spans="1:1" x14ac:dyDescent="0.25">
      <c r="A579" s="1">
        <v>45634</v>
      </c>
    </row>
    <row r="580" spans="1:1" x14ac:dyDescent="0.25">
      <c r="A580" s="1">
        <v>45635</v>
      </c>
    </row>
    <row r="581" spans="1:1" x14ac:dyDescent="0.25">
      <c r="A581" s="1">
        <v>45636</v>
      </c>
    </row>
    <row r="582" spans="1:1" x14ac:dyDescent="0.25">
      <c r="A582" s="1">
        <v>45637</v>
      </c>
    </row>
    <row r="583" spans="1:1" x14ac:dyDescent="0.25">
      <c r="A583" s="1">
        <v>45638</v>
      </c>
    </row>
    <row r="584" spans="1:1" x14ac:dyDescent="0.25">
      <c r="A584" s="1">
        <v>45639</v>
      </c>
    </row>
    <row r="585" spans="1:1" x14ac:dyDescent="0.25">
      <c r="A585" s="1">
        <v>45640</v>
      </c>
    </row>
    <row r="586" spans="1:1" x14ac:dyDescent="0.25">
      <c r="A586" s="1">
        <v>45641</v>
      </c>
    </row>
    <row r="587" spans="1:1" x14ac:dyDescent="0.25">
      <c r="A587" s="1">
        <v>45642</v>
      </c>
    </row>
    <row r="588" spans="1:1" x14ac:dyDescent="0.25">
      <c r="A588" s="1">
        <v>45643</v>
      </c>
    </row>
    <row r="589" spans="1:1" x14ac:dyDescent="0.25">
      <c r="A589" s="1">
        <v>45644</v>
      </c>
    </row>
    <row r="590" spans="1:1" x14ac:dyDescent="0.25">
      <c r="A590" s="1">
        <v>45645</v>
      </c>
    </row>
    <row r="591" spans="1:1" x14ac:dyDescent="0.25">
      <c r="A591" s="1">
        <v>45646</v>
      </c>
    </row>
    <row r="592" spans="1:1" x14ac:dyDescent="0.25">
      <c r="A592" s="1">
        <v>45647</v>
      </c>
    </row>
    <row r="593" spans="1:1" x14ac:dyDescent="0.25">
      <c r="A593" s="1">
        <v>45648</v>
      </c>
    </row>
    <row r="594" spans="1:1" x14ac:dyDescent="0.25">
      <c r="A594" s="1">
        <v>45649</v>
      </c>
    </row>
    <row r="595" spans="1:1" x14ac:dyDescent="0.25">
      <c r="A595" s="1">
        <v>45650</v>
      </c>
    </row>
    <row r="596" spans="1:1" x14ac:dyDescent="0.25">
      <c r="A596" s="1">
        <v>45651</v>
      </c>
    </row>
    <row r="597" spans="1:1" x14ac:dyDescent="0.25">
      <c r="A597" s="1">
        <v>45652</v>
      </c>
    </row>
    <row r="598" spans="1:1" x14ac:dyDescent="0.25">
      <c r="A598" s="1">
        <v>45653</v>
      </c>
    </row>
    <row r="599" spans="1:1" x14ac:dyDescent="0.25">
      <c r="A599" s="1">
        <v>45654</v>
      </c>
    </row>
    <row r="600" spans="1:1" x14ac:dyDescent="0.25">
      <c r="A600" s="1">
        <v>45655</v>
      </c>
    </row>
    <row r="601" spans="1:1" x14ac:dyDescent="0.25">
      <c r="A601" s="1">
        <v>45656</v>
      </c>
    </row>
    <row r="602" spans="1:1" x14ac:dyDescent="0.25">
      <c r="A602" s="1">
        <v>45657</v>
      </c>
    </row>
    <row r="603" spans="1:1" x14ac:dyDescent="0.25">
      <c r="A603" s="1">
        <v>45658</v>
      </c>
    </row>
    <row r="604" spans="1:1" x14ac:dyDescent="0.25">
      <c r="A604" s="1">
        <v>45659</v>
      </c>
    </row>
    <row r="605" spans="1:1" x14ac:dyDescent="0.25">
      <c r="A605" s="1">
        <v>45660</v>
      </c>
    </row>
    <row r="606" spans="1:1" x14ac:dyDescent="0.25">
      <c r="A606" s="1">
        <v>45661</v>
      </c>
    </row>
    <row r="607" spans="1:1" x14ac:dyDescent="0.25">
      <c r="A607" s="1">
        <v>45662</v>
      </c>
    </row>
    <row r="608" spans="1:1" x14ac:dyDescent="0.25">
      <c r="A608" s="1">
        <v>45663</v>
      </c>
    </row>
    <row r="609" spans="1:1" x14ac:dyDescent="0.25">
      <c r="A609" s="1">
        <v>45664</v>
      </c>
    </row>
    <row r="610" spans="1:1" x14ac:dyDescent="0.25">
      <c r="A610" s="1">
        <v>45665</v>
      </c>
    </row>
    <row r="611" spans="1:1" x14ac:dyDescent="0.25">
      <c r="A611" s="1">
        <v>45666</v>
      </c>
    </row>
    <row r="612" spans="1:1" x14ac:dyDescent="0.25">
      <c r="A612" s="1">
        <v>45667</v>
      </c>
    </row>
    <row r="613" spans="1:1" x14ac:dyDescent="0.25">
      <c r="A613" s="1">
        <v>45668</v>
      </c>
    </row>
    <row r="614" spans="1:1" x14ac:dyDescent="0.25">
      <c r="A614" s="1">
        <v>45669</v>
      </c>
    </row>
    <row r="615" spans="1:1" x14ac:dyDescent="0.25">
      <c r="A615" s="1">
        <v>45670</v>
      </c>
    </row>
    <row r="616" spans="1:1" x14ac:dyDescent="0.25">
      <c r="A616" s="1">
        <v>45671</v>
      </c>
    </row>
    <row r="617" spans="1:1" x14ac:dyDescent="0.25">
      <c r="A617" s="1">
        <v>45672</v>
      </c>
    </row>
    <row r="618" spans="1:1" x14ac:dyDescent="0.25">
      <c r="A618" s="1">
        <v>45673</v>
      </c>
    </row>
    <row r="619" spans="1:1" x14ac:dyDescent="0.25">
      <c r="A619" s="1">
        <v>45674</v>
      </c>
    </row>
    <row r="620" spans="1:1" x14ac:dyDescent="0.25">
      <c r="A620" s="1">
        <v>45675</v>
      </c>
    </row>
    <row r="621" spans="1:1" x14ac:dyDescent="0.25">
      <c r="A621" s="1">
        <v>45676</v>
      </c>
    </row>
    <row r="622" spans="1:1" x14ac:dyDescent="0.25">
      <c r="A622" s="1">
        <v>45677</v>
      </c>
    </row>
    <row r="623" spans="1:1" x14ac:dyDescent="0.25">
      <c r="A623" s="1">
        <v>45678</v>
      </c>
    </row>
    <row r="624" spans="1:1" x14ac:dyDescent="0.25">
      <c r="A624" s="1">
        <v>45679</v>
      </c>
    </row>
    <row r="625" spans="1:1" x14ac:dyDescent="0.25">
      <c r="A625" s="1">
        <v>45680</v>
      </c>
    </row>
    <row r="626" spans="1:1" x14ac:dyDescent="0.25">
      <c r="A626" s="1">
        <v>45681</v>
      </c>
    </row>
    <row r="627" spans="1:1" x14ac:dyDescent="0.25">
      <c r="A627" s="1">
        <v>45682</v>
      </c>
    </row>
    <row r="628" spans="1:1" x14ac:dyDescent="0.25">
      <c r="A628" s="1">
        <v>45683</v>
      </c>
    </row>
    <row r="629" spans="1:1" x14ac:dyDescent="0.25">
      <c r="A629" s="1">
        <v>45684</v>
      </c>
    </row>
    <row r="630" spans="1:1" x14ac:dyDescent="0.25">
      <c r="A630" s="1">
        <v>45685</v>
      </c>
    </row>
    <row r="631" spans="1:1" x14ac:dyDescent="0.25">
      <c r="A631" s="1">
        <v>45686</v>
      </c>
    </row>
    <row r="632" spans="1:1" x14ac:dyDescent="0.25">
      <c r="A632" s="1">
        <v>45687</v>
      </c>
    </row>
    <row r="633" spans="1:1" x14ac:dyDescent="0.25">
      <c r="A633" s="1">
        <v>45688</v>
      </c>
    </row>
    <row r="634" spans="1:1" x14ac:dyDescent="0.25">
      <c r="A634" s="1">
        <v>45689</v>
      </c>
    </row>
    <row r="635" spans="1:1" x14ac:dyDescent="0.25">
      <c r="A635" s="1">
        <v>45690</v>
      </c>
    </row>
    <row r="636" spans="1:1" x14ac:dyDescent="0.25">
      <c r="A636" s="1">
        <v>45691</v>
      </c>
    </row>
    <row r="637" spans="1:1" x14ac:dyDescent="0.25">
      <c r="A637" s="1">
        <v>45692</v>
      </c>
    </row>
    <row r="638" spans="1:1" x14ac:dyDescent="0.25">
      <c r="A638" s="1">
        <v>45693</v>
      </c>
    </row>
    <row r="639" spans="1:1" x14ac:dyDescent="0.25">
      <c r="A639" s="1">
        <v>45694</v>
      </c>
    </row>
    <row r="640" spans="1:1" x14ac:dyDescent="0.25">
      <c r="A640" s="1">
        <v>45695</v>
      </c>
    </row>
    <row r="641" spans="1:1" x14ac:dyDescent="0.25">
      <c r="A641" s="1">
        <v>45696</v>
      </c>
    </row>
    <row r="642" spans="1:1" x14ac:dyDescent="0.25">
      <c r="A642" s="1">
        <v>45697</v>
      </c>
    </row>
    <row r="643" spans="1:1" x14ac:dyDescent="0.25">
      <c r="A643" s="1">
        <v>45698</v>
      </c>
    </row>
    <row r="644" spans="1:1" x14ac:dyDescent="0.25">
      <c r="A644" s="1">
        <v>45699</v>
      </c>
    </row>
    <row r="645" spans="1:1" x14ac:dyDescent="0.25">
      <c r="A645" s="1">
        <v>45700</v>
      </c>
    </row>
    <row r="646" spans="1:1" x14ac:dyDescent="0.25">
      <c r="A646" s="1">
        <v>45701</v>
      </c>
    </row>
    <row r="647" spans="1:1" x14ac:dyDescent="0.25">
      <c r="A647" s="1">
        <v>45702</v>
      </c>
    </row>
    <row r="648" spans="1:1" x14ac:dyDescent="0.25">
      <c r="A648" s="1">
        <v>45703</v>
      </c>
    </row>
    <row r="649" spans="1:1" x14ac:dyDescent="0.25">
      <c r="A649" s="1">
        <v>45704</v>
      </c>
    </row>
    <row r="650" spans="1:1" x14ac:dyDescent="0.25">
      <c r="A650" s="1">
        <v>45705</v>
      </c>
    </row>
    <row r="651" spans="1:1" x14ac:dyDescent="0.25">
      <c r="A651" s="1">
        <v>45706</v>
      </c>
    </row>
    <row r="652" spans="1:1" x14ac:dyDescent="0.25">
      <c r="A652" s="1">
        <v>45707</v>
      </c>
    </row>
    <row r="653" spans="1:1" x14ac:dyDescent="0.25">
      <c r="A653" s="1">
        <v>45708</v>
      </c>
    </row>
    <row r="654" spans="1:1" x14ac:dyDescent="0.25">
      <c r="A654" s="1">
        <v>45709</v>
      </c>
    </row>
    <row r="655" spans="1:1" x14ac:dyDescent="0.25">
      <c r="A655" s="1">
        <v>45710</v>
      </c>
    </row>
    <row r="656" spans="1:1" x14ac:dyDescent="0.25">
      <c r="A656" s="1">
        <v>45711</v>
      </c>
    </row>
    <row r="657" spans="1:1" x14ac:dyDescent="0.25">
      <c r="A657" s="1">
        <v>45712</v>
      </c>
    </row>
    <row r="658" spans="1:1" x14ac:dyDescent="0.25">
      <c r="A658" s="1">
        <v>45713</v>
      </c>
    </row>
    <row r="659" spans="1:1" x14ac:dyDescent="0.25">
      <c r="A659" s="1">
        <v>45714</v>
      </c>
    </row>
    <row r="660" spans="1:1" x14ac:dyDescent="0.25">
      <c r="A660" s="1">
        <v>45715</v>
      </c>
    </row>
    <row r="661" spans="1:1" x14ac:dyDescent="0.25">
      <c r="A661" s="1">
        <v>45716</v>
      </c>
    </row>
    <row r="662" spans="1:1" x14ac:dyDescent="0.25">
      <c r="A662" s="1">
        <v>45717</v>
      </c>
    </row>
    <row r="663" spans="1:1" x14ac:dyDescent="0.25">
      <c r="A663" s="1">
        <v>45718</v>
      </c>
    </row>
    <row r="664" spans="1:1" x14ac:dyDescent="0.25">
      <c r="A664" s="1">
        <v>45719</v>
      </c>
    </row>
    <row r="665" spans="1:1" x14ac:dyDescent="0.25">
      <c r="A665" s="1">
        <v>45720</v>
      </c>
    </row>
    <row r="666" spans="1:1" x14ac:dyDescent="0.25">
      <c r="A666" s="1">
        <v>45721</v>
      </c>
    </row>
    <row r="667" spans="1:1" x14ac:dyDescent="0.25">
      <c r="A667" s="1">
        <v>45722</v>
      </c>
    </row>
    <row r="668" spans="1:1" x14ac:dyDescent="0.25">
      <c r="A668" s="1">
        <v>45723</v>
      </c>
    </row>
    <row r="669" spans="1:1" x14ac:dyDescent="0.25">
      <c r="A669" s="1">
        <v>45724</v>
      </c>
    </row>
    <row r="670" spans="1:1" x14ac:dyDescent="0.25">
      <c r="A670" s="1">
        <v>45725</v>
      </c>
    </row>
    <row r="671" spans="1:1" x14ac:dyDescent="0.25">
      <c r="A671" s="1">
        <v>45726</v>
      </c>
    </row>
    <row r="672" spans="1:1" x14ac:dyDescent="0.25">
      <c r="A672" s="1">
        <v>45727</v>
      </c>
    </row>
    <row r="673" spans="1:1" x14ac:dyDescent="0.25">
      <c r="A673" s="1">
        <v>45728</v>
      </c>
    </row>
    <row r="674" spans="1:1" x14ac:dyDescent="0.25">
      <c r="A674" s="1">
        <v>45729</v>
      </c>
    </row>
    <row r="675" spans="1:1" x14ac:dyDescent="0.25">
      <c r="A675" s="1">
        <v>45730</v>
      </c>
    </row>
    <row r="676" spans="1:1" x14ac:dyDescent="0.25">
      <c r="A676" s="1">
        <v>45731</v>
      </c>
    </row>
    <row r="677" spans="1:1" x14ac:dyDescent="0.25">
      <c r="A677" s="1">
        <v>45732</v>
      </c>
    </row>
    <row r="678" spans="1:1" x14ac:dyDescent="0.25">
      <c r="A678" s="1">
        <v>45733</v>
      </c>
    </row>
    <row r="679" spans="1:1" x14ac:dyDescent="0.25">
      <c r="A679" s="1">
        <v>45734</v>
      </c>
    </row>
    <row r="680" spans="1:1" x14ac:dyDescent="0.25">
      <c r="A680" s="1">
        <v>45735</v>
      </c>
    </row>
    <row r="681" spans="1:1" x14ac:dyDescent="0.25">
      <c r="A681" s="1">
        <v>45736</v>
      </c>
    </row>
    <row r="682" spans="1:1" x14ac:dyDescent="0.25">
      <c r="A682" s="1">
        <v>45737</v>
      </c>
    </row>
    <row r="683" spans="1:1" x14ac:dyDescent="0.25">
      <c r="A683" s="1">
        <v>45738</v>
      </c>
    </row>
    <row r="684" spans="1:1" x14ac:dyDescent="0.25">
      <c r="A684" s="1">
        <v>45739</v>
      </c>
    </row>
    <row r="685" spans="1:1" x14ac:dyDescent="0.25">
      <c r="A685" s="1">
        <v>45740</v>
      </c>
    </row>
    <row r="686" spans="1:1" x14ac:dyDescent="0.25">
      <c r="A686" s="1">
        <v>45741</v>
      </c>
    </row>
    <row r="687" spans="1:1" x14ac:dyDescent="0.25">
      <c r="A687" s="1">
        <v>45742</v>
      </c>
    </row>
    <row r="688" spans="1:1" x14ac:dyDescent="0.25">
      <c r="A688" s="1">
        <v>45743</v>
      </c>
    </row>
    <row r="689" spans="1:1" x14ac:dyDescent="0.25">
      <c r="A689" s="1">
        <v>45744</v>
      </c>
    </row>
    <row r="690" spans="1:1" x14ac:dyDescent="0.25">
      <c r="A690" s="1">
        <v>45745</v>
      </c>
    </row>
    <row r="691" spans="1:1" x14ac:dyDescent="0.25">
      <c r="A691" s="1">
        <v>45746</v>
      </c>
    </row>
    <row r="692" spans="1:1" x14ac:dyDescent="0.25">
      <c r="A692" s="1">
        <v>45747</v>
      </c>
    </row>
    <row r="693" spans="1:1" x14ac:dyDescent="0.25">
      <c r="A693" s="1">
        <v>45748</v>
      </c>
    </row>
    <row r="694" spans="1:1" x14ac:dyDescent="0.25">
      <c r="A694" s="1">
        <v>45749</v>
      </c>
    </row>
    <row r="695" spans="1:1" x14ac:dyDescent="0.25">
      <c r="A695" s="1">
        <v>45750</v>
      </c>
    </row>
    <row r="696" spans="1:1" x14ac:dyDescent="0.25">
      <c r="A696" s="1">
        <v>45751</v>
      </c>
    </row>
    <row r="697" spans="1:1" x14ac:dyDescent="0.25">
      <c r="A697" s="1">
        <v>45752</v>
      </c>
    </row>
    <row r="698" spans="1:1" x14ac:dyDescent="0.25">
      <c r="A698" s="1">
        <v>45753</v>
      </c>
    </row>
    <row r="699" spans="1:1" x14ac:dyDescent="0.25">
      <c r="A699" s="1">
        <v>45754</v>
      </c>
    </row>
    <row r="700" spans="1:1" x14ac:dyDescent="0.25">
      <c r="A700" s="1">
        <v>45755</v>
      </c>
    </row>
    <row r="701" spans="1:1" x14ac:dyDescent="0.25">
      <c r="A701" s="1">
        <v>45756</v>
      </c>
    </row>
    <row r="702" spans="1:1" x14ac:dyDescent="0.25">
      <c r="A702" s="1">
        <v>45757</v>
      </c>
    </row>
    <row r="703" spans="1:1" x14ac:dyDescent="0.25">
      <c r="A703" s="1">
        <v>45758</v>
      </c>
    </row>
    <row r="704" spans="1:1" x14ac:dyDescent="0.25">
      <c r="A704" s="1">
        <v>45759</v>
      </c>
    </row>
    <row r="705" spans="1:1" x14ac:dyDescent="0.25">
      <c r="A705" s="1">
        <v>45760</v>
      </c>
    </row>
    <row r="706" spans="1:1" x14ac:dyDescent="0.25">
      <c r="A706" s="1">
        <v>45761</v>
      </c>
    </row>
    <row r="707" spans="1:1" x14ac:dyDescent="0.25">
      <c r="A707" s="1">
        <v>45762</v>
      </c>
    </row>
    <row r="708" spans="1:1" x14ac:dyDescent="0.25">
      <c r="A708" s="1">
        <v>45763</v>
      </c>
    </row>
    <row r="709" spans="1:1" x14ac:dyDescent="0.25">
      <c r="A709" s="1">
        <v>45764</v>
      </c>
    </row>
    <row r="710" spans="1:1" x14ac:dyDescent="0.25">
      <c r="A710" s="1">
        <v>45765</v>
      </c>
    </row>
    <row r="711" spans="1:1" x14ac:dyDescent="0.25">
      <c r="A711" s="1">
        <v>45766</v>
      </c>
    </row>
    <row r="712" spans="1:1" x14ac:dyDescent="0.25">
      <c r="A712" s="1">
        <v>45767</v>
      </c>
    </row>
    <row r="713" spans="1:1" x14ac:dyDescent="0.25">
      <c r="A713" s="1">
        <v>45768</v>
      </c>
    </row>
    <row r="714" spans="1:1" x14ac:dyDescent="0.25">
      <c r="A714" s="1">
        <v>45769</v>
      </c>
    </row>
    <row r="715" spans="1:1" x14ac:dyDescent="0.25">
      <c r="A715" s="1">
        <v>45770</v>
      </c>
    </row>
    <row r="716" spans="1:1" x14ac:dyDescent="0.25">
      <c r="A716" s="1">
        <v>45771</v>
      </c>
    </row>
    <row r="717" spans="1:1" x14ac:dyDescent="0.25">
      <c r="A717" s="1">
        <v>45772</v>
      </c>
    </row>
    <row r="718" spans="1:1" x14ac:dyDescent="0.25">
      <c r="A718" s="1">
        <v>45773</v>
      </c>
    </row>
    <row r="719" spans="1:1" x14ac:dyDescent="0.25">
      <c r="A719" s="1">
        <v>45774</v>
      </c>
    </row>
    <row r="720" spans="1:1" x14ac:dyDescent="0.25">
      <c r="A720" s="1">
        <v>45775</v>
      </c>
    </row>
    <row r="721" spans="1:1" x14ac:dyDescent="0.25">
      <c r="A721" s="1">
        <v>45776</v>
      </c>
    </row>
    <row r="722" spans="1:1" x14ac:dyDescent="0.25">
      <c r="A722" s="1">
        <v>45777</v>
      </c>
    </row>
    <row r="723" spans="1:1" x14ac:dyDescent="0.25">
      <c r="A723" s="1">
        <v>45778</v>
      </c>
    </row>
    <row r="724" spans="1:1" x14ac:dyDescent="0.25">
      <c r="A724" s="1">
        <v>45779</v>
      </c>
    </row>
    <row r="725" spans="1:1" x14ac:dyDescent="0.25">
      <c r="A725" s="1">
        <v>45780</v>
      </c>
    </row>
    <row r="726" spans="1:1" x14ac:dyDescent="0.25">
      <c r="A726" s="1">
        <v>45781</v>
      </c>
    </row>
    <row r="727" spans="1:1" x14ac:dyDescent="0.25">
      <c r="A727" s="1">
        <v>45782</v>
      </c>
    </row>
    <row r="728" spans="1:1" x14ac:dyDescent="0.25">
      <c r="A728" s="1">
        <v>45783</v>
      </c>
    </row>
    <row r="729" spans="1:1" x14ac:dyDescent="0.25">
      <c r="A729" s="1">
        <v>45784</v>
      </c>
    </row>
    <row r="730" spans="1:1" x14ac:dyDescent="0.25">
      <c r="A730" s="1">
        <v>45785</v>
      </c>
    </row>
    <row r="731" spans="1:1" x14ac:dyDescent="0.25">
      <c r="A731" s="1">
        <v>45786</v>
      </c>
    </row>
    <row r="732" spans="1:1" x14ac:dyDescent="0.25">
      <c r="A732" s="1">
        <v>45787</v>
      </c>
    </row>
    <row r="733" spans="1:1" x14ac:dyDescent="0.25">
      <c r="A733" s="1">
        <v>45788</v>
      </c>
    </row>
    <row r="734" spans="1:1" x14ac:dyDescent="0.25">
      <c r="A734" s="1">
        <v>45789</v>
      </c>
    </row>
    <row r="735" spans="1:1" x14ac:dyDescent="0.25">
      <c r="A735" s="1">
        <v>45790</v>
      </c>
    </row>
    <row r="736" spans="1:1" x14ac:dyDescent="0.25">
      <c r="A736" s="1">
        <v>45791</v>
      </c>
    </row>
    <row r="737" spans="1:1" x14ac:dyDescent="0.25">
      <c r="A737" s="1">
        <v>45792</v>
      </c>
    </row>
    <row r="738" spans="1:1" x14ac:dyDescent="0.25">
      <c r="A738" s="1">
        <v>45793</v>
      </c>
    </row>
    <row r="739" spans="1:1" x14ac:dyDescent="0.25">
      <c r="A739" s="1">
        <v>45794</v>
      </c>
    </row>
    <row r="740" spans="1:1" x14ac:dyDescent="0.25">
      <c r="A740" s="1">
        <v>45795</v>
      </c>
    </row>
    <row r="741" spans="1:1" x14ac:dyDescent="0.25">
      <c r="A741" s="1">
        <v>45796</v>
      </c>
    </row>
    <row r="742" spans="1:1" x14ac:dyDescent="0.25">
      <c r="A742" s="1">
        <v>45797</v>
      </c>
    </row>
    <row r="743" spans="1:1" x14ac:dyDescent="0.25">
      <c r="A743" s="1">
        <v>45798</v>
      </c>
    </row>
    <row r="744" spans="1:1" x14ac:dyDescent="0.25">
      <c r="A744" s="1">
        <v>45799</v>
      </c>
    </row>
    <row r="745" spans="1:1" x14ac:dyDescent="0.25">
      <c r="A745" s="1">
        <v>45800</v>
      </c>
    </row>
    <row r="746" spans="1:1" x14ac:dyDescent="0.25">
      <c r="A746" s="1">
        <v>45801</v>
      </c>
    </row>
    <row r="747" spans="1:1" x14ac:dyDescent="0.25">
      <c r="A747" s="1">
        <v>45802</v>
      </c>
    </row>
    <row r="748" spans="1:1" x14ac:dyDescent="0.25">
      <c r="A748" s="1">
        <v>45803</v>
      </c>
    </row>
    <row r="749" spans="1:1" x14ac:dyDescent="0.25">
      <c r="A749" s="1">
        <v>45804</v>
      </c>
    </row>
    <row r="750" spans="1:1" x14ac:dyDescent="0.25">
      <c r="A750" s="1">
        <v>45805</v>
      </c>
    </row>
    <row r="751" spans="1:1" x14ac:dyDescent="0.25">
      <c r="A751" s="1">
        <v>45806</v>
      </c>
    </row>
    <row r="752" spans="1:1" x14ac:dyDescent="0.25">
      <c r="A752" s="1">
        <v>45807</v>
      </c>
    </row>
    <row r="753" spans="1:1" x14ac:dyDescent="0.25">
      <c r="A753" s="1">
        <v>45808</v>
      </c>
    </row>
    <row r="754" spans="1:1" x14ac:dyDescent="0.25">
      <c r="A754" s="1">
        <v>45809</v>
      </c>
    </row>
    <row r="755" spans="1:1" x14ac:dyDescent="0.25">
      <c r="A755" s="1">
        <v>45810</v>
      </c>
    </row>
    <row r="756" spans="1:1" x14ac:dyDescent="0.25">
      <c r="A756" s="1">
        <v>45811</v>
      </c>
    </row>
    <row r="757" spans="1:1" x14ac:dyDescent="0.25">
      <c r="A757" s="1">
        <v>45812</v>
      </c>
    </row>
    <row r="758" spans="1:1" x14ac:dyDescent="0.25">
      <c r="A758" s="1">
        <v>45813</v>
      </c>
    </row>
    <row r="759" spans="1:1" x14ac:dyDescent="0.25">
      <c r="A759" s="1">
        <v>45814</v>
      </c>
    </row>
    <row r="760" spans="1:1" x14ac:dyDescent="0.25">
      <c r="A760" s="1">
        <v>45815</v>
      </c>
    </row>
    <row r="761" spans="1:1" x14ac:dyDescent="0.25">
      <c r="A761" s="1">
        <v>45816</v>
      </c>
    </row>
    <row r="762" spans="1:1" x14ac:dyDescent="0.25">
      <c r="A762" s="1">
        <v>45817</v>
      </c>
    </row>
    <row r="763" spans="1:1" x14ac:dyDescent="0.25">
      <c r="A763" s="1">
        <v>45818</v>
      </c>
    </row>
    <row r="764" spans="1:1" x14ac:dyDescent="0.25">
      <c r="A764" s="1">
        <v>45819</v>
      </c>
    </row>
    <row r="765" spans="1:1" x14ac:dyDescent="0.25">
      <c r="A765" s="1">
        <v>45820</v>
      </c>
    </row>
    <row r="766" spans="1:1" x14ac:dyDescent="0.25">
      <c r="A766" s="1">
        <v>45821</v>
      </c>
    </row>
    <row r="767" spans="1:1" x14ac:dyDescent="0.25">
      <c r="A767" s="1">
        <v>45822</v>
      </c>
    </row>
    <row r="768" spans="1:1" x14ac:dyDescent="0.25">
      <c r="A768" s="1">
        <v>45823</v>
      </c>
    </row>
    <row r="769" spans="1:1" x14ac:dyDescent="0.25">
      <c r="A769" s="1">
        <v>45824</v>
      </c>
    </row>
    <row r="770" spans="1:1" x14ac:dyDescent="0.25">
      <c r="A770" s="1">
        <v>45825</v>
      </c>
    </row>
    <row r="771" spans="1:1" x14ac:dyDescent="0.25">
      <c r="A771" s="1">
        <v>45826</v>
      </c>
    </row>
    <row r="772" spans="1:1" x14ac:dyDescent="0.25">
      <c r="A772" s="1">
        <v>45827</v>
      </c>
    </row>
    <row r="773" spans="1:1" x14ac:dyDescent="0.25">
      <c r="A773" s="1">
        <v>45828</v>
      </c>
    </row>
    <row r="774" spans="1:1" x14ac:dyDescent="0.25">
      <c r="A774" s="1">
        <v>45829</v>
      </c>
    </row>
    <row r="775" spans="1:1" x14ac:dyDescent="0.25">
      <c r="A775" s="1">
        <v>45830</v>
      </c>
    </row>
    <row r="776" spans="1:1" x14ac:dyDescent="0.25">
      <c r="A776" s="1">
        <v>45831</v>
      </c>
    </row>
    <row r="777" spans="1:1" x14ac:dyDescent="0.25">
      <c r="A777" s="1">
        <v>45832</v>
      </c>
    </row>
    <row r="778" spans="1:1" x14ac:dyDescent="0.25">
      <c r="A778" s="1">
        <v>45833</v>
      </c>
    </row>
    <row r="779" spans="1:1" x14ac:dyDescent="0.25">
      <c r="A779" s="1">
        <v>45834</v>
      </c>
    </row>
    <row r="780" spans="1:1" x14ac:dyDescent="0.25">
      <c r="A780" s="1">
        <v>45835</v>
      </c>
    </row>
    <row r="781" spans="1:1" x14ac:dyDescent="0.25">
      <c r="A781" s="1">
        <v>45836</v>
      </c>
    </row>
    <row r="782" spans="1:1" x14ac:dyDescent="0.25">
      <c r="A782" s="1">
        <v>45837</v>
      </c>
    </row>
    <row r="783" spans="1:1" x14ac:dyDescent="0.25">
      <c r="A783" s="1">
        <v>45838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509F225D182C42B03B7D114ADB9C3D" ma:contentTypeVersion="17" ma:contentTypeDescription="Create a new document." ma:contentTypeScope="" ma:versionID="06a119f06ee7fc096ffa78b65423da22">
  <xsd:schema xmlns:xsd="http://www.w3.org/2001/XMLSchema" xmlns:xs="http://www.w3.org/2001/XMLSchema" xmlns:p="http://schemas.microsoft.com/office/2006/metadata/properties" xmlns:ns2="697cc795-3ae3-4483-9359-ea47ad56a896" xmlns:ns3="d8c560ea-c3a3-4fe3-9d87-555a97a44ad1" targetNamespace="http://schemas.microsoft.com/office/2006/metadata/properties" ma:root="true" ma:fieldsID="c5128d6275e71b157ffc812396e746a0" ns2:_="" ns3:_="">
    <xsd:import namespace="697cc795-3ae3-4483-9359-ea47ad56a896"/>
    <xsd:import namespace="d8c560ea-c3a3-4fe3-9d87-555a97a44a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c795-3ae3-4483-9359-ea47ad56a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ae4be1d-d524-4aa9-85d5-5e42c742cc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c560ea-c3a3-4fe3-9d87-555a97a44a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6c4df19-06be-4135-9644-5dfac7750803}" ma:internalName="TaxCatchAll" ma:showField="CatchAllData" ma:web="d8c560ea-c3a3-4fe3-9d87-555a97a44a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7cc795-3ae3-4483-9359-ea47ad56a896">
      <Terms xmlns="http://schemas.microsoft.com/office/infopath/2007/PartnerControls"/>
    </lcf76f155ced4ddcb4097134ff3c332f>
    <TaxCatchAll xmlns="d8c560ea-c3a3-4fe3-9d87-555a97a44ad1" xsi:nil="true"/>
    <SharedWithUsers xmlns="d8c560ea-c3a3-4fe3-9d87-555a97a44ad1">
      <UserInfo>
        <DisplayName>Khaled Abuassad</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68A30-FC2D-4799-BD95-B677ED4A8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c795-3ae3-4483-9359-ea47ad56a896"/>
    <ds:schemaRef ds:uri="d8c560ea-c3a3-4fe3-9d87-555a97a44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A0736E-DF96-499B-8424-6ED33C44D6B6}">
  <ds:schemaRefs>
    <ds:schemaRef ds:uri="http://purl.org/dc/terms/"/>
    <ds:schemaRef ds:uri="http://schemas.microsoft.com/office/2006/documentManagement/types"/>
    <ds:schemaRef ds:uri="http://schemas.openxmlformats.org/package/2006/metadata/core-properties"/>
    <ds:schemaRef ds:uri="697cc795-3ae3-4483-9359-ea47ad56a896"/>
    <ds:schemaRef ds:uri="http://purl.org/dc/elements/1.1/"/>
    <ds:schemaRef ds:uri="d8c560ea-c3a3-4fe3-9d87-555a97a44ad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510DF20-4224-4F10-A04D-537B862BE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Calculator Only</vt:lpstr>
      <vt:lpstr>Leave Details Only</vt:lpstr>
      <vt:lpstr>Leave Details with Calculator</vt:lpstr>
      <vt:lpstr>KEY</vt:lpstr>
      <vt:lpstr>Funding Source</vt:lpstr>
      <vt:lpstr>Days of Leave</vt:lpstr>
      <vt:lpstr>Qualifying Event Dates</vt:lpstr>
      <vt:lpstr>Leave Start Date</vt:lpstr>
      <vt:lpstr>Leave End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Dehnz</dc:creator>
  <cp:keywords/>
  <dc:description/>
  <cp:lastModifiedBy>Meribeth Carpenter</cp:lastModifiedBy>
  <cp:revision/>
  <dcterms:created xsi:type="dcterms:W3CDTF">2023-11-21T22:58:33Z</dcterms:created>
  <dcterms:modified xsi:type="dcterms:W3CDTF">2025-01-13T18:05:23Z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0x01010041509F225D182C42B03B7D114ADB9C3D</vt:lpwstr>
  </property>
  <property fmtid="{D5CDD505-2E9C-101B-9397-08002B2CF9AE}" pid="3" name="MediaServiceImageTags">
    <vt:lpwstr/>
  </property>
</Properties>
</file>