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4"/>
  <workbookPr hidePivotFieldList="1"/>
  <mc:AlternateContent xmlns:mc="http://schemas.openxmlformats.org/markup-compatibility/2006">
    <mc:Choice Requires="x15">
      <x15ac:absPath xmlns:x15ac="http://schemas.microsoft.com/office/spreadsheetml/2010/11/ac" url="C:\Users\CA21327\Desktop\"/>
    </mc:Choice>
  </mc:AlternateContent>
  <xr:revisionPtr revIDLastSave="0" documentId="8_{55062567-E177-4094-9BBC-2AA38B929DB2}" xr6:coauthVersionLast="47" xr6:coauthVersionMax="47" xr10:uidLastSave="{00000000-0000-0000-0000-000000000000}"/>
  <bookViews>
    <workbookView xWindow="44310" yWindow="1470" windowWidth="21645" windowHeight="12855" xr2:uid="{3F13BF1A-FF00-4F34-90C0-DF5ED41A0E7E}"/>
  </bookViews>
  <sheets>
    <sheet name="Directions" sheetId="2" r:id="rId1"/>
    <sheet name="Reimbursement Entry" sheetId="4" r:id="rId2"/>
    <sheet name="Reimbursement Summary" sheetId="1" r:id="rId3"/>
    <sheet name="All Budget Codes" sheetId="3"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 l="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A4" i="1" a="1"/>
  <c r="B8" i="1" s="1"/>
  <c r="B2" i="1"/>
  <c r="B9" i="1" l="1"/>
  <c r="A4" i="1"/>
  <c r="B4" i="1" s="1"/>
  <c r="B5" i="1"/>
  <c r="B6" i="1"/>
  <c r="B7"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<sst xmlns="http://schemas.openxmlformats.org/spreadsheetml/2006/main" count="139" uniqueCount="137">
  <si>
    <t>CSP Reimbursement Request Cover Page</t>
  </si>
  <si>
    <t>Directions</t>
  </si>
  <si>
    <r>
      <rPr>
        <sz val="11"/>
        <color rgb="FF000000"/>
        <rFont val="Arial"/>
      </rPr>
      <t xml:space="preserve">This cover page should be uploaded in addition to a PDF containing an invoice and proof of payment for each expenditure.
Each page of the PDF should be numbered and correspond with the number stated on this cover page.
After entering each expense on the "Reimbursement Entry" tab, the summed line item totals will automatically populate on the "Reimbursement Summary" tab. 
In ePlan, the "Expenditure Details" section of the reimbursement request requires entering reimbursable amounts by line item total. Use the line item totals on the "Reimbursement Summary" tab to assist this step.
Please note: the "Reimbursement Summary" tab is </t>
    </r>
    <r>
      <rPr>
        <b/>
        <u/>
        <sz val="11"/>
        <color rgb="FF000000"/>
        <rFont val="Arial"/>
      </rPr>
      <t>only functional using the Excel version</t>
    </r>
    <r>
      <rPr>
        <sz val="11"/>
        <color rgb="FF000000"/>
        <rFont val="Arial"/>
      </rPr>
      <t>.</t>
    </r>
  </si>
  <si>
    <t>Notes here in yellow to be deleted - included for internal Comms review</t>
  </si>
  <si>
    <t xml:space="preserve">This is an Excel version of the Comms approved Word version currently found on page 56 of the CSP Recipient Guide </t>
  </si>
  <si>
    <t xml:space="preserve">https://www.tn.gov/content/dam/tn/education/nonpublic/chtr_sch/CSP_Recipient_Guide.pdf. </t>
  </si>
  <si>
    <t>The purpose is to improve user experience and reduce errors by including automatic calculations as users input their entries.</t>
  </si>
  <si>
    <t>Reimbursement Entry</t>
  </si>
  <si>
    <t>Enter all reimbursement information on this tab.</t>
  </si>
  <si>
    <t>Reimbursement Summary</t>
  </si>
  <si>
    <t>Do not edit this tab.</t>
  </si>
  <si>
    <t>Budget Line Item</t>
  </si>
  <si>
    <t>Merchant/Business</t>
  </si>
  <si>
    <t>General Description of the Items / Services</t>
  </si>
  <si>
    <t>Total Cost of the Items / Services</t>
  </si>
  <si>
    <t>Invoice / Receipt Page #</t>
  </si>
  <si>
    <t>Proof of Payment Page #</t>
  </si>
  <si>
    <t>Reimbursment Summary</t>
  </si>
  <si>
    <t>Request Total</t>
  </si>
  <si>
    <t>Line Item Total</t>
  </si>
  <si>
    <t>71100-330: Lease/SBITA Payments</t>
  </si>
  <si>
    <t>71100-336: Maintenance &amp; Repair Services - Equipment</t>
  </si>
  <si>
    <t>71100-429: Instructional Supplies &amp; Materials</t>
  </si>
  <si>
    <t>71100-430: Textbooks - Electronic</t>
  </si>
  <si>
    <t>71100-449: Textbooks - Bound</t>
  </si>
  <si>
    <t>71100-499: Other Supplies and Materials</t>
  </si>
  <si>
    <t>71100-722: Regular Instruction Equipment</t>
  </si>
  <si>
    <t>72210-105: Supervisor / Director</t>
  </si>
  <si>
    <t>72210-161: Secretary(s)</t>
  </si>
  <si>
    <t>72210-162: Clerical Personnel</t>
  </si>
  <si>
    <t>72210-163: Educational Assistants</t>
  </si>
  <si>
    <t>72210-189: Other Salaries &amp; Wages</t>
  </si>
  <si>
    <t>72210-201: Social Security</t>
  </si>
  <si>
    <t>72210-204: State Retirement</t>
  </si>
  <si>
    <t>72210-206: Life Insurance</t>
  </si>
  <si>
    <t>72210-207: Medical Insurance</t>
  </si>
  <si>
    <t>72210-208: Dental Insurance</t>
  </si>
  <si>
    <t>72210-210: Unemployment Compensation</t>
  </si>
  <si>
    <t>72210-211: Local Retirement</t>
  </si>
  <si>
    <t>72210-212: Employer Medicare</t>
  </si>
  <si>
    <t>72210-215: On-Behalf Payments to OPEB</t>
  </si>
  <si>
    <t>72210-217: Retirement - Hybrid Stabilization</t>
  </si>
  <si>
    <t>72210-299: Other Fringe Benefits</t>
  </si>
  <si>
    <t>72210-307: Communication</t>
  </si>
  <si>
    <t>72210-308: Consultants</t>
  </si>
  <si>
    <t>72210-330: Lease/SBITA Payments</t>
  </si>
  <si>
    <t>72210-336: Maintenance &amp; Repair Services - Equipment</t>
  </si>
  <si>
    <t>72210-348: Postal Charges</t>
  </si>
  <si>
    <t>72210-355: Travel</t>
  </si>
  <si>
    <t>72210-369: Contracts for Substitute Teachers - Certified</t>
  </si>
  <si>
    <t>72210-370: Contracts for Substitute Teachers - Non-certified</t>
  </si>
  <si>
    <t>72210-399: Other Contracted Services</t>
  </si>
  <si>
    <t>72210-432: Library Books/Media</t>
  </si>
  <si>
    <t>72210-437: Periodicals</t>
  </si>
  <si>
    <t>72210-499: Other Supplies and Materials</t>
  </si>
  <si>
    <t>72210-524: In Service/Staff Development</t>
  </si>
  <si>
    <t>72210-599: Other Charges</t>
  </si>
  <si>
    <t>72210-790: Other Equipment</t>
  </si>
  <si>
    <t>72250-330: Lease/SBITA Payments</t>
  </si>
  <si>
    <t>72250-336: Maintenance &amp; Repair Services - Equipment</t>
  </si>
  <si>
    <t>72250-350: Internet Connectivity</t>
  </si>
  <si>
    <t>72250-355: Travel</t>
  </si>
  <si>
    <t>72250-399: Other Contracted Services</t>
  </si>
  <si>
    <t>72250-470: Cabiling</t>
  </si>
  <si>
    <t>72250-471: Software</t>
  </si>
  <si>
    <t>72250-499: Other Supplies and Materials</t>
  </si>
  <si>
    <t>72250-790: Other Equipment</t>
  </si>
  <si>
    <t>72310-331: Legal Services</t>
  </si>
  <si>
    <t>72310-399: Other Contracted Services</t>
  </si>
  <si>
    <t>72310-499: Other Supplies and Materials</t>
  </si>
  <si>
    <t>72310-506: Liability Insurance</t>
  </si>
  <si>
    <t>72310-508: Premium on Corporate Surety Bonds</t>
  </si>
  <si>
    <t>72310-513: Workers Compensation</t>
  </si>
  <si>
    <t>72310-533: Criminal Investigation of Applicants-TBI</t>
  </si>
  <si>
    <t>73310-534: Refund to Applicant for Criminal Investigation</t>
  </si>
  <si>
    <t>72310-599: Other Charges</t>
  </si>
  <si>
    <t>72310-701: Administration Equipment</t>
  </si>
  <si>
    <t>72410-104: Principal(s)</t>
  </si>
  <si>
    <t>72410-119: Accountants/Bookkeepers</t>
  </si>
  <si>
    <t>72410-139: Assistant Principal(s)</t>
  </si>
  <si>
    <t>72410-161: Secretary(s)</t>
  </si>
  <si>
    <t>72410-162: Clerical Personnel</t>
  </si>
  <si>
    <t>72410-189: Other Salaries &amp; Wages</t>
  </si>
  <si>
    <t>72410-201: Social Security</t>
  </si>
  <si>
    <t>72410-204: State Retirement</t>
  </si>
  <si>
    <t>72410-206: Life Insurance</t>
  </si>
  <si>
    <t>72410-207: Medical Insurance</t>
  </si>
  <si>
    <t>72410-208: Dental Insurance</t>
  </si>
  <si>
    <t>72410-210: Unemployment Compensation</t>
  </si>
  <si>
    <t>72410-211: Local Retirement</t>
  </si>
  <si>
    <t>72410-212: Employer Medicare</t>
  </si>
  <si>
    <t>72410-215: On-Behalf Payments to OPEB</t>
  </si>
  <si>
    <t>72410-217: Retirement - Hybrid Stabilization</t>
  </si>
  <si>
    <t>72410-299: Other Fringe Benefits</t>
  </si>
  <si>
    <t>72410-307: Communication</t>
  </si>
  <si>
    <t>72410-317: Data Processing Services</t>
  </si>
  <si>
    <t>72410-330: Lease/SBITA Payments</t>
  </si>
  <si>
    <t>72410-336: Maintenance &amp; Repair Services - Equipment</t>
  </si>
  <si>
    <t>72410-348: Postal Charges</t>
  </si>
  <si>
    <t>72410-355: Travel</t>
  </si>
  <si>
    <t>72410-399: Other Contracted Services</t>
  </si>
  <si>
    <t>72410-435: Office Supplies</t>
  </si>
  <si>
    <t>72410-499: Other Supplies and Materials</t>
  </si>
  <si>
    <t>72410-524: In-Service/Staff Development</t>
  </si>
  <si>
    <t>72410-599: Other Charges</t>
  </si>
  <si>
    <t>72410-701: Administration Equipment</t>
  </si>
  <si>
    <t>72610-328: Janitorial Services</t>
  </si>
  <si>
    <t>72610-329: Laundry Service</t>
  </si>
  <si>
    <t>72610-336: Maintenance &amp; Repair Services - Equipment</t>
  </si>
  <si>
    <t>72610-351: Rentals</t>
  </si>
  <si>
    <t>72610-355: Travel</t>
  </si>
  <si>
    <t>72610-359: Disposal Fees</t>
  </si>
  <si>
    <t>72610-399: Other Contracted Services</t>
  </si>
  <si>
    <t>72610-410: Custodial Supplies</t>
  </si>
  <si>
    <t>72610-415: Electricity</t>
  </si>
  <si>
    <t>72610-434: Natural Gas</t>
  </si>
  <si>
    <t>72610-454: Water &amp; Sewer</t>
  </si>
  <si>
    <t>72610-499: Other Supplies &amp; Materials</t>
  </si>
  <si>
    <t>72610-501: Boiler Insurance</t>
  </si>
  <si>
    <t>72610-502: Building &amp; Content Insurance</t>
  </si>
  <si>
    <t>72610-720: Plant Operation Equipment</t>
  </si>
  <si>
    <t>72610-790: Other Equipment</t>
  </si>
  <si>
    <t>72620-330: Lease/SBITA Payments</t>
  </si>
  <si>
    <t>72620-335: Maintenance &amp; Repair Services - Building</t>
  </si>
  <si>
    <t>72620-336: Maintenance &amp; Repair Services - Equipment</t>
  </si>
  <si>
    <t>72620-338: Maintenance &amp; Repair Services - Vehicles</t>
  </si>
  <si>
    <t>72620-355: Travel</t>
  </si>
  <si>
    <t>72620-399: Other Contracted Services</t>
  </si>
  <si>
    <t>72620-418: Equipment &amp; Machinery Parts</t>
  </si>
  <si>
    <t>72620-425: Gasoline</t>
  </si>
  <si>
    <t>72620-426: General Construction Materials</t>
  </si>
  <si>
    <t>72620-499: Other Supplies and Materials</t>
  </si>
  <si>
    <t>72620-511: Vehicle and Equipment Insurance</t>
  </si>
  <si>
    <t>72620-524: In-Service/Staff Development</t>
  </si>
  <si>
    <t>72620-599: Other Charges</t>
  </si>
  <si>
    <t>72620-701: Administration Equipment</t>
  </si>
  <si>
    <t>72620-717: Maintenance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</si>
</sst>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15">
    <font>
      <sz val="11"/>
      <color theme="1"/>
      <name val="Aptos Narrow"/>
      <family val="2"/>
      <scheme val="minor"/>
    </font>
    <font>
      <i/>
      <sz val="11"/>
      <color theme="1"/>
      <name val="Aptos Narrow"/>
      <family val="2"/>
      <scheme val="minor"/>
    </font>
    <font>
      <sz val="11"/>
      <color theme="0"/>
      <name val="Arial"/>
      <family val="2"/>
    </font>
    <font>
      <b/>
      <sz val="18"/>
      <color theme="0"/>
      <name val="Georgia"/>
      <family val="1"/>
    </font>
    <font>
      <sz val="14"/>
      <color theme="0"/>
      <name val="Arial"/>
      <family val="2"/>
    </font>
    <font>
      <sz val="11"/>
      <color theme="1"/>
      <name val="Arial"/>
      <family val="2"/>
    </font>
    <font>
      <b/>
      <sz val="12"/>
      <color theme="1"/>
      <name val="Arial"/>
      <family val="2"/>
    </font>
    <font>
      <b/>
      <sz val="11"/>
      <color theme="0"/>
      <name val="Arial"/>
      <family val="2"/>
    </font>
    <font>
      <sz val="12"/>
      <color theme="0"/>
      <name val="Arial"/>
      <family val="2"/>
    </font>
    <font>
      <sz val="12"/>
      <color theme="1"/>
      <name val="Aptos Narrow"/>
      <family val="2"/>
      <scheme val="minor"/>
    </font>
    <font>
      <sz val="12"/>
      <color theme="1"/>
      <name val="Arial"/>
      <family val="2"/>
    </font>
    <font>
      <u/>
      <sz val="11"/>
      <color theme="10"/>
      <name val="Aptos Narrow"/>
      <family val="2"/>
      <scheme val="minor"/>
    </font>
    <font>
      <sz val="11"/>
      <color rgb="FF000000"/>
      <name val="Arial"/>
    </font>
    <font>
      <b/>
      <u/>
      <sz val="11"/>
      <color rgb="FF000000"/>
      <name val="Arial"/>
    </font>
    <font>
      <sz val="11"/>
      <color rgb="FF000000"/>
      <name val="Aptos Narrow"/>
      <charset val="1"/>
    </font>
  </fonts>
  <fills count="8">
    <fill>
      <patternFill patternType="none"/>
    </fill>
    <fill>
      <patternFill patternType="gray125"/>
    </fill>
    <fill>
      <patternFill patternType="solid">
        <fgColor rgb="FF002D72"/>
        <bgColor indexed="64"/>
      </patternFill>
    </fill>
    <fill>
      <patternFill patternType="solid">
        <fgColor rgb="FFD22630"/>
        <bgColor indexed="64"/>
      </patternFill>
    </fill>
    <fill>
      <patternFill patternType="solid">
        <fgColor rgb="FF808080"/>
        <bgColor indexed="64"/>
      </patternFill>
    </fill>
    <fill>
      <patternFill patternType="solid">
        <fgColor theme="0"/>
        <bgColor indexed="64"/>
      </patternFill>
    </fill>
    <fill>
      <patternFill patternType="solid">
        <fgColor rgb="FF12501A"/>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style="thin">
        <color indexed="64"/>
      </top>
      <bottom/>
      <diagonal/>
    </border>
  </borders>
  <cellStyleXfs count="2">
    <xf numFmtId="0" fontId="0" fillId="0" borderId="0"/>
    <xf numFmtId="0" fontId="11" fillId="0" borderId="0" applyNumberFormat="0" applyFill="0" applyBorder="0" applyAlignment="0" applyProtection="0"/>
  </cellStyleXfs>
  <cellXfs count="58">
    <xf numFmtId="0" fontId="0" fillId="0" borderId="0" xfId="0"/>
    <xf numFmtId="0" fontId="0" fillId="5" borderId="0" xfId="0" applyFill="1"/>
    <xf numFmtId="0" fontId="4" fillId="3" borderId="3" xfId="0" applyFont="1" applyFill="1" applyBorder="1" applyAlignment="1">
      <alignment horizontal="center" vertical="center"/>
    </xf>
    <xf numFmtId="164" fontId="4" fillId="3" borderId="1" xfId="0" applyNumberFormat="1" applyFont="1" applyFill="1" applyBorder="1" applyAlignment="1">
      <alignment horizontal="center" vertical="center"/>
    </xf>
    <xf numFmtId="0" fontId="5" fillId="0" borderId="1" xfId="0" applyFont="1" applyBorder="1" applyAlignment="1">
      <alignment horizontal="center"/>
    </xf>
    <xf numFmtId="0" fontId="0" fillId="0" borderId="1" xfId="0" applyBorder="1" applyAlignment="1">
      <alignment horizontal="center"/>
    </xf>
    <xf numFmtId="0" fontId="0" fillId="5" borderId="0" xfId="0" applyFill="1" applyAlignment="1">
      <alignment horizontal="center" vertical="center"/>
    </xf>
    <xf numFmtId="0" fontId="1" fillId="5" borderId="9" xfId="0" applyFont="1" applyFill="1" applyBorder="1" applyAlignment="1">
      <alignment vertical="center" wrapText="1"/>
    </xf>
    <xf numFmtId="0" fontId="0" fillId="5" borderId="9" xfId="0" applyFill="1" applyBorder="1"/>
    <xf numFmtId="0" fontId="0" fillId="5" borderId="10" xfId="0" applyFill="1" applyBorder="1"/>
    <xf numFmtId="0" fontId="0" fillId="5" borderId="11" xfId="0" applyFill="1" applyBorder="1"/>
    <xf numFmtId="0" fontId="1" fillId="5" borderId="16" xfId="0" applyFont="1" applyFill="1" applyBorder="1" applyAlignment="1">
      <alignment vertical="center" wrapText="1"/>
    </xf>
    <xf numFmtId="0" fontId="0" fillId="5" borderId="12" xfId="0" applyFill="1" applyBorder="1"/>
    <xf numFmtId="0" fontId="0" fillId="5" borderId="13" xfId="0" applyFill="1" applyBorder="1"/>
    <xf numFmtId="0" fontId="0" fillId="5" borderId="15" xfId="0" applyFill="1" applyBorder="1"/>
    <xf numFmtId="0" fontId="5" fillId="5" borderId="0" xfId="0" applyFont="1" applyFill="1"/>
    <xf numFmtId="0" fontId="5" fillId="5" borderId="14" xfId="0" applyFont="1" applyFill="1" applyBorder="1"/>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xf>
    <xf numFmtId="164" fontId="10" fillId="0" borderId="1" xfId="0" applyNumberFormat="1" applyFont="1" applyBorder="1" applyAlignment="1">
      <alignment horizontal="center"/>
    </xf>
    <xf numFmtId="164" fontId="10" fillId="0" borderId="1" xfId="0" applyNumberFormat="1" applyFont="1" applyBorder="1" applyAlignment="1">
      <alignment horizontal="center" vertical="center" wrapText="1"/>
    </xf>
    <xf numFmtId="0" fontId="9" fillId="5" borderId="1" xfId="0" applyFont="1" applyFill="1" applyBorder="1"/>
    <xf numFmtId="164" fontId="9" fillId="5" borderId="1" xfId="0" applyNumberFormat="1" applyFont="1" applyFill="1" applyBorder="1"/>
    <xf numFmtId="0" fontId="5" fillId="5" borderId="0" xfId="0" applyFont="1" applyFill="1" applyAlignment="1">
      <alignment horizontal="center" vertical="top"/>
    </xf>
    <xf numFmtId="0" fontId="5" fillId="5" borderId="0" xfId="0" applyFont="1" applyFill="1" applyAlignment="1">
      <alignment horizontal="center" vertical="top" wrapText="1"/>
    </xf>
    <xf numFmtId="0" fontId="0" fillId="7" borderId="0" xfId="0" applyFill="1"/>
    <xf numFmtId="0" fontId="11" fillId="7" borderId="0" xfId="1" applyFill="1" applyAlignment="1">
      <alignment wrapText="1"/>
    </xf>
    <xf numFmtId="0" fontId="14" fillId="7" borderId="0" xfId="0" applyFont="1" applyFill="1"/>
    <xf numFmtId="0" fontId="5" fillId="5" borderId="17"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0" xfId="0" applyFont="1" applyFill="1" applyAlignment="1">
      <alignment horizontal="center" vertical="center"/>
    </xf>
    <xf numFmtId="0" fontId="5" fillId="5" borderId="2"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8" xfId="0" applyFont="1" applyFill="1" applyBorder="1" applyAlignment="1">
      <alignment horizontal="center" vertical="center"/>
    </xf>
    <xf numFmtId="0" fontId="7" fillId="3" borderId="0" xfId="0" applyFont="1" applyFill="1" applyAlignment="1">
      <alignment horizontal="center" vertical="center"/>
    </xf>
    <xf numFmtId="0" fontId="5" fillId="5" borderId="17"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2"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12" fillId="5" borderId="0" xfId="0" applyFont="1" applyFill="1" applyAlignment="1">
      <alignment horizontal="center" vertical="top" wrapText="1"/>
    </xf>
    <xf numFmtId="0" fontId="5" fillId="5" borderId="0" xfId="0" applyFont="1" applyFill="1" applyAlignment="1">
      <alignment horizontal="center" vertical="top" wrapText="1"/>
    </xf>
    <xf numFmtId="0" fontId="4" fillId="3" borderId="0" xfId="0" applyFont="1" applyFill="1" applyAlignment="1">
      <alignment horizontal="center"/>
    </xf>
    <xf numFmtId="0" fontId="6" fillId="0" borderId="0" xfId="0" applyFont="1" applyAlignment="1">
      <alignment horizontal="center" vertical="center"/>
    </xf>
    <xf numFmtId="0" fontId="7" fillId="6" borderId="0" xfId="0" applyFont="1" applyFill="1" applyAlignment="1">
      <alignment horizontal="center" vertical="center"/>
    </xf>
    <xf numFmtId="0" fontId="3" fillId="2" borderId="0" xfId="0" applyFont="1" applyFill="1" applyAlignment="1">
      <alignment horizontal="center" vertical="center" wrapText="1"/>
    </xf>
    <xf numFmtId="0" fontId="3" fillId="2" borderId="2" xfId="0" applyFont="1" applyFill="1" applyBorder="1" applyAlignment="1">
      <alignment horizontal="center" vertical="center" wrapText="1"/>
    </xf>
  </cellXfs>
  <cellStyles count="2">
    <cellStyle name="Hyperlink" xfId="1" builtinId="8"/>
    <cellStyle name="Normal" xfId="0" builtinId="0"/>
  </cellStyles>
  <dxfs count="2">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2" defaultPivotStyle="PivotTable Style 2">
    <tableStyle name="PivotTable Style 1" table="0" count="1" xr9:uid="{5E5B60E7-7C80-43FE-9AAC-4E59CDE3401A}">
      <tableStyleElement type="wholeTable" dxfId="1"/>
    </tableStyle>
    <tableStyle name="PivotTable Style 2" table="0" count="1" xr9:uid="{C26FAC75-549D-4012-90A2-D07CFB9286DB}">
      <tableStyleElement type="wholeTable" dxfId="0"/>
    </tableStyle>
  </tableStyles>
  <colors>
    <mruColors>
      <color rgb="FFD22630"/>
      <color rgb="FF12501A"/>
      <color rgb="FF808080"/>
      <color rgb="FF002D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Types" Target="richData/rdRichValueTypes.xml"/><Relationship Id="rId5" Type="http://schemas.openxmlformats.org/officeDocument/2006/relationships/theme" Target="theme/theme1.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worksheet" Target="worksheets/sheet4.xml"/><Relationship Id="rId9" Type="http://schemas.microsoft.com/office/2017/06/relationships/rdRichValue" Target="richData/rdrichvalue.xml"/><Relationship Id="rId14" Type="http://schemas.openxmlformats.org/officeDocument/2006/relationships/customXml" Target="../customXml/item2.xm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n.gov/content/dam/tn/education/nonpublic/chtr_sch/CSP_Recipient_Guide.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81665-8E6D-40E6-B403-656FB938235D}">
  <sheetPr>
    <tabColor rgb="FF808080"/>
  </sheetPr>
  <dimension ref="A1:O160"/>
  <sheetViews>
    <sheetView tabSelected="1" workbookViewId="0">
      <selection activeCell="O15" sqref="O15"/>
    </sheetView>
  </sheetViews>
  <sheetFormatPr defaultColWidth="11.7109375" defaultRowHeight="14.45"/>
  <cols>
    <col min="1" max="1" width="11.7109375" style="1" customWidth="1"/>
    <col min="2" max="2" width="9.42578125" customWidth="1"/>
    <col min="3" max="5" width="11.7109375" customWidth="1"/>
    <col min="6" max="6" width="7.85546875" customWidth="1"/>
    <col min="7" max="11" width="11.7109375" customWidth="1"/>
    <col min="12" max="12" width="14.85546875" customWidth="1"/>
    <col min="13" max="13" width="7.85546875" customWidth="1"/>
    <col min="14" max="14" width="11.7109375" style="1" customWidth="1"/>
    <col min="15" max="15" width="126.140625" style="1" customWidth="1"/>
    <col min="16" max="16384" width="11.7109375" style="1"/>
  </cols>
  <sheetData>
    <row r="1" spans="1:15" ht="15" thickBot="1">
      <c r="B1" s="1"/>
      <c r="C1" s="1"/>
      <c r="D1" s="1"/>
      <c r="E1" s="1"/>
      <c r="F1" s="1"/>
      <c r="G1" s="1"/>
      <c r="H1" s="1"/>
      <c r="I1" s="1"/>
      <c r="J1" s="1"/>
      <c r="K1" s="1"/>
      <c r="L1" s="1"/>
      <c r="M1" s="1"/>
    </row>
    <row r="2" spans="1:15" ht="15" customHeight="1">
      <c r="A2" s="6"/>
      <c r="B2" s="11"/>
      <c r="C2" s="7"/>
      <c r="D2" s="7"/>
      <c r="E2" s="8"/>
      <c r="F2" s="8"/>
      <c r="G2" s="8"/>
      <c r="H2" s="8"/>
      <c r="I2" s="8"/>
      <c r="J2" s="8"/>
      <c r="K2" s="8"/>
      <c r="L2" s="8"/>
      <c r="M2" s="9"/>
    </row>
    <row r="3" spans="1:15" ht="17.45">
      <c r="B3" s="10"/>
      <c r="C3" s="53" t="s">
        <v>0</v>
      </c>
      <c r="D3" s="53"/>
      <c r="E3" s="53"/>
      <c r="F3" s="53"/>
      <c r="G3" s="53"/>
      <c r="H3" s="53"/>
      <c r="I3" s="53"/>
      <c r="J3" s="53"/>
      <c r="K3" s="53"/>
      <c r="L3" s="53"/>
      <c r="M3" s="12"/>
    </row>
    <row r="4" spans="1:15" ht="15">
      <c r="B4" s="10"/>
      <c r="C4" s="54" t="s">
        <v>1</v>
      </c>
      <c r="D4" s="54"/>
      <c r="E4" s="54"/>
      <c r="F4" s="54"/>
      <c r="G4" s="54"/>
      <c r="H4" s="54"/>
      <c r="I4" s="54"/>
      <c r="J4" s="54"/>
      <c r="K4" s="54"/>
      <c r="L4" s="54"/>
      <c r="M4" s="12"/>
    </row>
    <row r="5" spans="1:15">
      <c r="B5" s="10"/>
      <c r="C5" s="54"/>
      <c r="D5" s="54"/>
      <c r="E5" s="54"/>
      <c r="F5" s="54"/>
      <c r="G5" s="54"/>
      <c r="H5" s="54"/>
      <c r="I5" s="54"/>
      <c r="J5" s="54"/>
      <c r="K5" s="54"/>
      <c r="L5" s="54"/>
      <c r="M5" s="12"/>
    </row>
    <row r="6" spans="1:15" ht="15" customHeight="1">
      <c r="B6" s="10"/>
      <c r="C6" s="51" t="s">
        <v>2</v>
      </c>
      <c r="D6" s="52"/>
      <c r="E6" s="52"/>
      <c r="F6" s="52"/>
      <c r="G6" s="52"/>
      <c r="H6" s="52"/>
      <c r="I6" s="52"/>
      <c r="J6" s="52"/>
      <c r="K6" s="52"/>
      <c r="L6" s="52"/>
      <c r="M6" s="12"/>
      <c r="O6" s="29" t="s">
        <v>3</v>
      </c>
    </row>
    <row r="7" spans="1:15" ht="15">
      <c r="B7" s="10"/>
      <c r="C7" s="52"/>
      <c r="D7" s="52"/>
      <c r="E7" s="52"/>
      <c r="F7" s="52"/>
      <c r="G7" s="52"/>
      <c r="H7" s="52"/>
      <c r="I7" s="52"/>
      <c r="J7" s="52"/>
      <c r="K7" s="52"/>
      <c r="L7" s="52"/>
      <c r="M7" s="12"/>
      <c r="O7" s="29" t="s">
        <v>4</v>
      </c>
    </row>
    <row r="8" spans="1:15" ht="15">
      <c r="B8" s="10"/>
      <c r="C8" s="52"/>
      <c r="D8" s="52"/>
      <c r="E8" s="52"/>
      <c r="F8" s="52"/>
      <c r="G8" s="52"/>
      <c r="H8" s="52"/>
      <c r="I8" s="52"/>
      <c r="J8" s="52"/>
      <c r="K8" s="52"/>
      <c r="L8" s="52"/>
      <c r="M8" s="12"/>
      <c r="O8" s="30" t="s">
        <v>5</v>
      </c>
    </row>
    <row r="9" spans="1:15" ht="15">
      <c r="B9" s="10"/>
      <c r="C9" s="52"/>
      <c r="D9" s="52"/>
      <c r="E9" s="52"/>
      <c r="F9" s="52"/>
      <c r="G9" s="52"/>
      <c r="H9" s="52"/>
      <c r="I9" s="52"/>
      <c r="J9" s="52"/>
      <c r="K9" s="52"/>
      <c r="L9" s="52"/>
      <c r="M9" s="12"/>
      <c r="O9" s="31" t="s">
        <v>6</v>
      </c>
    </row>
    <row r="10" spans="1:15">
      <c r="B10" s="10"/>
      <c r="C10" s="52"/>
      <c r="D10" s="52"/>
      <c r="E10" s="52"/>
      <c r="F10" s="52"/>
      <c r="G10" s="52"/>
      <c r="H10" s="52"/>
      <c r="I10" s="52"/>
      <c r="J10" s="52"/>
      <c r="K10" s="52"/>
      <c r="L10" s="52"/>
      <c r="M10" s="12"/>
    </row>
    <row r="11" spans="1:15">
      <c r="B11" s="10"/>
      <c r="C11" s="52"/>
      <c r="D11" s="52"/>
      <c r="E11" s="52"/>
      <c r="F11" s="52"/>
      <c r="G11" s="52"/>
      <c r="H11" s="52"/>
      <c r="I11" s="52"/>
      <c r="J11" s="52"/>
      <c r="K11" s="52"/>
      <c r="L11" s="52"/>
      <c r="M11" s="12"/>
    </row>
    <row r="12" spans="1:15">
      <c r="B12" s="10"/>
      <c r="C12" s="52"/>
      <c r="D12" s="52"/>
      <c r="E12" s="52"/>
      <c r="F12" s="52"/>
      <c r="G12" s="52"/>
      <c r="H12" s="52"/>
      <c r="I12" s="52"/>
      <c r="J12" s="52"/>
      <c r="K12" s="52"/>
      <c r="L12" s="52"/>
      <c r="M12" s="12"/>
    </row>
    <row r="13" spans="1:15">
      <c r="B13" s="10"/>
      <c r="C13" s="52"/>
      <c r="D13" s="52"/>
      <c r="E13" s="52"/>
      <c r="F13" s="52"/>
      <c r="G13" s="52"/>
      <c r="H13" s="52"/>
      <c r="I13" s="52"/>
      <c r="J13" s="52"/>
      <c r="K13" s="52"/>
      <c r="L13" s="52"/>
      <c r="M13" s="12"/>
    </row>
    <row r="14" spans="1:15">
      <c r="B14" s="10"/>
      <c r="C14" s="52"/>
      <c r="D14" s="52"/>
      <c r="E14" s="52"/>
      <c r="F14" s="52"/>
      <c r="G14" s="52"/>
      <c r="H14" s="52"/>
      <c r="I14" s="52"/>
      <c r="J14" s="52"/>
      <c r="K14" s="52"/>
      <c r="L14" s="52"/>
      <c r="M14" s="12"/>
    </row>
    <row r="15" spans="1:15">
      <c r="B15" s="10"/>
      <c r="C15" s="52"/>
      <c r="D15" s="52"/>
      <c r="E15" s="52"/>
      <c r="F15" s="52"/>
      <c r="G15" s="52"/>
      <c r="H15" s="52"/>
      <c r="I15" s="52"/>
      <c r="J15" s="52"/>
      <c r="K15" s="52"/>
      <c r="L15" s="52"/>
      <c r="M15" s="12"/>
    </row>
    <row r="16" spans="1:15" ht="8.25" customHeight="1">
      <c r="B16" s="10"/>
      <c r="C16" s="28"/>
      <c r="D16" s="28"/>
      <c r="E16" s="28"/>
      <c r="F16" s="28"/>
      <c r="G16" s="28"/>
      <c r="H16" s="28"/>
      <c r="I16" s="28"/>
      <c r="J16" s="28"/>
      <c r="K16" s="28"/>
      <c r="L16" s="28"/>
      <c r="M16" s="12"/>
    </row>
    <row r="17" spans="2:13" ht="5.25" customHeight="1">
      <c r="B17" s="10"/>
      <c r="C17" s="27"/>
      <c r="D17" s="27"/>
      <c r="E17" s="27"/>
      <c r="F17" s="27"/>
      <c r="G17" s="27"/>
      <c r="H17" s="27"/>
      <c r="I17" s="27"/>
      <c r="J17" s="27"/>
      <c r="K17" s="27"/>
      <c r="L17" s="27"/>
      <c r="M17" s="12"/>
    </row>
    <row r="18" spans="2:13">
      <c r="B18" s="10"/>
      <c r="C18" s="55" t="s">
        <v>7</v>
      </c>
      <c r="D18" s="55"/>
      <c r="E18" s="55"/>
      <c r="F18" s="15"/>
      <c r="G18" s="32" t="s">
        <v>8</v>
      </c>
      <c r="H18" s="33"/>
      <c r="I18" s="33"/>
      <c r="J18" s="33"/>
      <c r="K18" s="33"/>
      <c r="L18" s="34"/>
      <c r="M18" s="12"/>
    </row>
    <row r="19" spans="2:13">
      <c r="B19" s="10"/>
      <c r="C19" s="55"/>
      <c r="D19" s="55"/>
      <c r="E19" s="55"/>
      <c r="F19" s="15"/>
      <c r="G19" s="35"/>
      <c r="H19" s="36"/>
      <c r="I19" s="36"/>
      <c r="J19" s="36"/>
      <c r="K19" s="36"/>
      <c r="L19" s="37"/>
      <c r="M19" s="12"/>
    </row>
    <row r="20" spans="2:13">
      <c r="B20" s="10"/>
      <c r="C20" s="55"/>
      <c r="D20" s="55"/>
      <c r="E20" s="55"/>
      <c r="F20" s="15"/>
      <c r="G20" s="38"/>
      <c r="H20" s="39"/>
      <c r="I20" s="39"/>
      <c r="J20" s="39"/>
      <c r="K20" s="39"/>
      <c r="L20" s="40"/>
      <c r="M20" s="12"/>
    </row>
    <row r="21" spans="2:13">
      <c r="B21" s="10"/>
      <c r="C21" s="15"/>
      <c r="D21" s="15"/>
      <c r="E21" s="15"/>
      <c r="F21" s="15"/>
      <c r="G21" s="15"/>
      <c r="H21" s="15"/>
      <c r="I21" s="15"/>
      <c r="J21" s="15"/>
      <c r="K21" s="15"/>
      <c r="L21" s="15"/>
      <c r="M21" s="12"/>
    </row>
    <row r="22" spans="2:13" ht="15" customHeight="1">
      <c r="B22" s="10"/>
      <c r="C22" s="41" t="s">
        <v>9</v>
      </c>
      <c r="D22" s="41"/>
      <c r="E22" s="41"/>
      <c r="F22" s="15"/>
      <c r="G22" s="42" t="s">
        <v>10</v>
      </c>
      <c r="H22" s="43"/>
      <c r="I22" s="43"/>
      <c r="J22" s="43"/>
      <c r="K22" s="43"/>
      <c r="L22" s="44"/>
      <c r="M22" s="12"/>
    </row>
    <row r="23" spans="2:13">
      <c r="B23" s="10"/>
      <c r="C23" s="41"/>
      <c r="D23" s="41"/>
      <c r="E23" s="41"/>
      <c r="F23" s="15"/>
      <c r="G23" s="45"/>
      <c r="H23" s="46"/>
      <c r="I23" s="46"/>
      <c r="J23" s="46"/>
      <c r="K23" s="46"/>
      <c r="L23" s="47"/>
      <c r="M23" s="12"/>
    </row>
    <row r="24" spans="2:13">
      <c r="B24" s="10"/>
      <c r="C24" s="41"/>
      <c r="D24" s="41"/>
      <c r="E24" s="41"/>
      <c r="F24" s="15"/>
      <c r="G24" s="48"/>
      <c r="H24" s="49"/>
      <c r="I24" s="49"/>
      <c r="J24" s="49"/>
      <c r="K24" s="49"/>
      <c r="L24" s="50"/>
      <c r="M24" s="12"/>
    </row>
    <row r="25" spans="2:13" ht="15" thickBot="1">
      <c r="B25" s="13"/>
      <c r="C25" s="16"/>
      <c r="D25" s="16"/>
      <c r="E25" s="16"/>
      <c r="F25" s="16"/>
      <c r="G25" s="16"/>
      <c r="H25" s="16"/>
      <c r="I25" s="16"/>
      <c r="J25" s="16"/>
      <c r="K25" s="16"/>
      <c r="L25" s="16"/>
      <c r="M25" s="14"/>
    </row>
    <row r="26" spans="2:13">
      <c r="B26" s="1"/>
      <c r="C26" s="1"/>
      <c r="D26" s="1"/>
      <c r="E26" s="1"/>
      <c r="F26" s="1"/>
      <c r="G26" s="1"/>
      <c r="H26" s="1"/>
      <c r="I26" s="1"/>
      <c r="J26" s="1"/>
      <c r="K26" s="1"/>
      <c r="L26" s="1"/>
      <c r="M26" s="1"/>
    </row>
    <row r="27" spans="2:13">
      <c r="B27" s="1"/>
      <c r="C27" s="1"/>
      <c r="D27" s="1"/>
      <c r="E27" s="1"/>
      <c r="F27" s="1"/>
      <c r="G27" s="1"/>
      <c r="H27" s="1"/>
      <c r="I27" s="1"/>
      <c r="J27" s="1"/>
      <c r="K27" s="1"/>
      <c r="L27" s="1"/>
      <c r="M27" s="1"/>
    </row>
    <row r="28" spans="2:13">
      <c r="B28" s="1"/>
      <c r="C28" s="1"/>
      <c r="D28" s="1"/>
      <c r="E28" s="1"/>
      <c r="F28" s="1"/>
      <c r="G28" s="1"/>
      <c r="H28" s="1"/>
      <c r="I28" s="1"/>
      <c r="J28" s="1"/>
      <c r="K28" s="1"/>
      <c r="L28" s="1"/>
      <c r="M28" s="1"/>
    </row>
    <row r="29" spans="2:13">
      <c r="B29" s="1"/>
      <c r="C29" s="1"/>
      <c r="D29" s="1"/>
      <c r="E29" s="1"/>
      <c r="F29" s="1"/>
      <c r="G29" s="1"/>
      <c r="H29" s="1"/>
      <c r="I29" s="1"/>
      <c r="J29" s="1"/>
      <c r="K29" s="1"/>
      <c r="L29" s="1"/>
      <c r="M29" s="1"/>
    </row>
    <row r="30" spans="2:13">
      <c r="B30" s="1"/>
      <c r="C30" s="1"/>
      <c r="D30" s="1"/>
      <c r="E30" s="1"/>
      <c r="F30" s="1"/>
      <c r="G30" s="1"/>
      <c r="H30" s="1"/>
      <c r="I30" s="1"/>
      <c r="J30" s="1"/>
      <c r="K30" s="1"/>
      <c r="L30" s="1"/>
      <c r="M30" s="1"/>
    </row>
    <row r="31" spans="2:13">
      <c r="B31" s="1"/>
      <c r="C31" s="1"/>
      <c r="D31" s="1"/>
      <c r="E31" s="1"/>
      <c r="F31" s="1"/>
      <c r="G31" s="1"/>
      <c r="H31" s="1"/>
      <c r="I31" s="1"/>
      <c r="J31" s="1"/>
      <c r="K31" s="1"/>
      <c r="L31" s="1"/>
      <c r="M31" s="1"/>
    </row>
    <row r="32" spans="2:13">
      <c r="B32" s="1"/>
      <c r="C32" s="1"/>
      <c r="D32" s="1"/>
      <c r="E32" s="1"/>
      <c r="F32" s="1"/>
      <c r="G32" s="1"/>
      <c r="H32" s="1"/>
      <c r="I32" s="1"/>
      <c r="J32" s="1"/>
      <c r="K32" s="1"/>
      <c r="L32" s="1"/>
      <c r="M32" s="1"/>
    </row>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sheetData>
  <mergeCells count="7">
    <mergeCell ref="G18:L20"/>
    <mergeCell ref="C22:E24"/>
    <mergeCell ref="G22:L24"/>
    <mergeCell ref="C6:L15"/>
    <mergeCell ref="C3:L3"/>
    <mergeCell ref="C4:L5"/>
    <mergeCell ref="C18:E20"/>
  </mergeCells>
  <hyperlinks>
    <hyperlink ref="O8" r:id="rId1" xr:uid="{E025D516-717D-4DE5-9633-B96C75E89FA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467F3-C53C-47EA-B551-220584F00277}">
  <sheetPr>
    <tabColor theme="6" tint="-0.249977111117893"/>
  </sheetPr>
  <dimension ref="A1:F99"/>
  <sheetViews>
    <sheetView zoomScale="85" zoomScaleNormal="85" workbookViewId="0">
      <selection activeCell="B7" sqref="B7"/>
    </sheetView>
  </sheetViews>
  <sheetFormatPr defaultColWidth="8.7109375" defaultRowHeight="14.45"/>
  <cols>
    <col min="1" max="1" width="76.140625" style="1" customWidth="1"/>
    <col min="2" max="2" width="35.42578125" style="1" customWidth="1"/>
    <col min="3" max="3" width="47.7109375" style="1" customWidth="1"/>
    <col min="4" max="4" width="21.140625" style="1" customWidth="1"/>
    <col min="5" max="5" width="15.5703125" style="1" customWidth="1"/>
    <col min="6" max="6" width="16.5703125" style="1" customWidth="1"/>
    <col min="7" max="16384" width="8.7109375" style="1"/>
  </cols>
  <sheetData>
    <row r="1" spans="1:6" ht="60" customHeight="1">
      <c r="A1" s="56" t="s">
        <v>7</v>
      </c>
      <c r="B1" s="56"/>
      <c r="C1" s="56"/>
      <c r="D1" s="56"/>
      <c r="E1" s="56"/>
      <c r="F1" s="57"/>
    </row>
    <row r="2" spans="1:6" ht="42.95" customHeight="1">
      <c r="A2" s="17" t="s">
        <v>11</v>
      </c>
      <c r="B2" s="17" t="s">
        <v>12</v>
      </c>
      <c r="C2" s="18" t="s">
        <v>13</v>
      </c>
      <c r="D2" s="18" t="s">
        <v>14</v>
      </c>
      <c r="E2" s="18" t="s">
        <v>15</v>
      </c>
      <c r="F2" s="18" t="s">
        <v>16</v>
      </c>
    </row>
    <row r="3" spans="1:6" ht="15.6" customHeight="1">
      <c r="A3" s="21"/>
      <c r="B3" s="21"/>
      <c r="C3" s="21"/>
      <c r="D3" s="24"/>
      <c r="E3" s="21"/>
      <c r="F3" s="21"/>
    </row>
    <row r="4" spans="1:6" ht="15">
      <c r="A4" s="21"/>
      <c r="B4" s="21"/>
      <c r="C4" s="21"/>
      <c r="D4" s="24"/>
      <c r="E4" s="21"/>
      <c r="F4" s="21"/>
    </row>
    <row r="5" spans="1:6" ht="15">
      <c r="A5" s="21"/>
      <c r="B5" s="21"/>
      <c r="C5" s="21"/>
      <c r="D5" s="24"/>
      <c r="E5" s="21"/>
      <c r="F5" s="21"/>
    </row>
    <row r="6" spans="1:6" ht="15">
      <c r="A6" s="21"/>
      <c r="B6" s="21"/>
      <c r="C6" s="21"/>
      <c r="D6" s="24"/>
      <c r="E6" s="21"/>
      <c r="F6" s="21"/>
    </row>
    <row r="7" spans="1:6" ht="15">
      <c r="A7" s="21"/>
      <c r="B7" s="21"/>
      <c r="C7" s="21"/>
      <c r="D7" s="24"/>
      <c r="E7" s="21"/>
      <c r="F7" s="21"/>
    </row>
    <row r="8" spans="1:6" ht="15">
      <c r="A8" s="21"/>
      <c r="B8" s="21"/>
      <c r="C8" s="21"/>
      <c r="D8" s="24"/>
      <c r="E8" s="21"/>
      <c r="F8" s="21"/>
    </row>
    <row r="9" spans="1:6" ht="15.6">
      <c r="A9" s="21"/>
      <c r="B9" s="21"/>
      <c r="C9" s="21"/>
      <c r="D9" s="24"/>
      <c r="E9" s="21"/>
      <c r="F9" s="21"/>
    </row>
    <row r="10" spans="1:6" ht="15.6">
      <c r="A10" s="21"/>
      <c r="B10" s="21"/>
      <c r="C10" s="21"/>
      <c r="D10" s="24"/>
      <c r="E10" s="21"/>
      <c r="F10" s="21"/>
    </row>
    <row r="11" spans="1:6" ht="15.6">
      <c r="A11" s="21"/>
      <c r="B11" s="21"/>
      <c r="C11" s="21"/>
      <c r="D11" s="24"/>
      <c r="E11" s="21"/>
      <c r="F11" s="21"/>
    </row>
    <row r="12" spans="1:6" ht="15.6">
      <c r="A12" s="21"/>
      <c r="B12" s="21"/>
      <c r="C12" s="21"/>
      <c r="D12" s="24"/>
      <c r="E12" s="21"/>
      <c r="F12" s="21"/>
    </row>
    <row r="13" spans="1:6" ht="15.6">
      <c r="A13" s="21"/>
      <c r="B13" s="21"/>
      <c r="C13" s="21"/>
      <c r="D13" s="24"/>
      <c r="E13" s="21"/>
      <c r="F13" s="21"/>
    </row>
    <row r="14" spans="1:6" ht="15.6">
      <c r="A14" s="21"/>
      <c r="B14" s="21"/>
      <c r="C14" s="21"/>
      <c r="D14" s="24"/>
      <c r="E14" s="21"/>
      <c r="F14" s="21"/>
    </row>
    <row r="15" spans="1:6" ht="15.6">
      <c r="A15" s="21"/>
      <c r="B15" s="21"/>
      <c r="C15" s="21"/>
      <c r="D15" s="24"/>
      <c r="E15" s="21"/>
      <c r="F15" s="21"/>
    </row>
    <row r="16" spans="1:6" ht="15.6">
      <c r="A16" s="21"/>
      <c r="B16" s="21"/>
      <c r="C16" s="21"/>
      <c r="D16" s="24"/>
      <c r="E16" s="21"/>
      <c r="F16" s="21"/>
    </row>
    <row r="17" spans="1:6" ht="15.6">
      <c r="A17" s="21"/>
      <c r="B17" s="21"/>
      <c r="C17" s="21"/>
      <c r="D17" s="24"/>
      <c r="E17" s="21"/>
      <c r="F17" s="21"/>
    </row>
    <row r="18" spans="1:6" ht="15.6">
      <c r="A18" s="21"/>
      <c r="B18" s="21"/>
      <c r="C18" s="21"/>
      <c r="D18" s="24"/>
      <c r="E18" s="21"/>
      <c r="F18" s="21"/>
    </row>
    <row r="19" spans="1:6" ht="15.6">
      <c r="A19" s="21"/>
      <c r="B19" s="21"/>
      <c r="C19" s="21"/>
      <c r="D19" s="24"/>
      <c r="E19" s="21"/>
      <c r="F19" s="21"/>
    </row>
    <row r="20" spans="1:6" ht="15.6">
      <c r="A20" s="21"/>
      <c r="B20" s="21"/>
      <c r="C20" s="21"/>
      <c r="D20" s="24"/>
      <c r="E20" s="21"/>
      <c r="F20" s="21"/>
    </row>
    <row r="21" spans="1:6" ht="15.6">
      <c r="A21" s="21"/>
      <c r="B21" s="21"/>
      <c r="C21" s="21"/>
      <c r="D21" s="24"/>
      <c r="E21" s="21"/>
      <c r="F21" s="21"/>
    </row>
    <row r="22" spans="1:6" ht="15.6">
      <c r="A22" s="21"/>
      <c r="B22" s="21"/>
      <c r="C22" s="21"/>
      <c r="D22" s="24"/>
      <c r="E22" s="21"/>
      <c r="F22" s="21"/>
    </row>
    <row r="23" spans="1:6" ht="15.6">
      <c r="A23" s="21"/>
      <c r="B23" s="21"/>
      <c r="C23" s="21"/>
      <c r="D23" s="24"/>
      <c r="E23" s="21"/>
      <c r="F23" s="21"/>
    </row>
    <row r="24" spans="1:6" ht="15.6">
      <c r="A24" s="21"/>
      <c r="B24" s="21"/>
      <c r="C24" s="21"/>
      <c r="D24" s="24"/>
      <c r="E24" s="21"/>
      <c r="F24" s="21"/>
    </row>
    <row r="25" spans="1:6" ht="15.6">
      <c r="A25" s="21"/>
      <c r="B25" s="21"/>
      <c r="C25" s="21"/>
      <c r="D25" s="24"/>
      <c r="E25" s="21"/>
      <c r="F25" s="21"/>
    </row>
    <row r="26" spans="1:6" ht="15.6">
      <c r="A26" s="21"/>
      <c r="B26" s="21"/>
      <c r="C26" s="21"/>
      <c r="D26" s="24"/>
      <c r="E26" s="21"/>
      <c r="F26" s="21"/>
    </row>
    <row r="27" spans="1:6" ht="15.6">
      <c r="A27" s="21"/>
      <c r="B27" s="21"/>
      <c r="C27" s="21"/>
      <c r="D27" s="24"/>
      <c r="E27" s="21"/>
      <c r="F27" s="21"/>
    </row>
    <row r="28" spans="1:6" ht="15.6">
      <c r="A28" s="21"/>
      <c r="B28" s="21"/>
      <c r="C28" s="21"/>
      <c r="D28" s="24"/>
      <c r="E28" s="21"/>
      <c r="F28" s="21"/>
    </row>
    <row r="29" spans="1:6" ht="15.6">
      <c r="A29" s="21"/>
      <c r="B29" s="21"/>
      <c r="C29" s="21"/>
      <c r="D29" s="24"/>
      <c r="E29" s="21"/>
      <c r="F29" s="21"/>
    </row>
    <row r="30" spans="1:6" ht="15.6">
      <c r="A30" s="21"/>
      <c r="B30" s="21"/>
      <c r="C30" s="21"/>
      <c r="D30" s="24"/>
      <c r="E30" s="21"/>
      <c r="F30" s="21"/>
    </row>
    <row r="31" spans="1:6" ht="15.6">
      <c r="A31" s="21"/>
      <c r="B31" s="21"/>
      <c r="C31" s="21"/>
      <c r="D31" s="24"/>
      <c r="E31" s="21"/>
      <c r="F31" s="21"/>
    </row>
    <row r="32" spans="1:6" ht="15.6">
      <c r="A32" s="21"/>
      <c r="B32" s="21"/>
      <c r="C32" s="21"/>
      <c r="D32" s="24"/>
      <c r="E32" s="21"/>
      <c r="F32" s="21"/>
    </row>
    <row r="33" spans="1:6" ht="15.6">
      <c r="A33" s="21"/>
      <c r="B33" s="21"/>
      <c r="C33" s="21"/>
      <c r="D33" s="24"/>
      <c r="E33" s="21"/>
      <c r="F33" s="21"/>
    </row>
    <row r="34" spans="1:6" ht="15.6">
      <c r="A34" s="21"/>
      <c r="B34" s="21"/>
      <c r="C34" s="21"/>
      <c r="D34" s="24"/>
      <c r="E34" s="21"/>
      <c r="F34" s="21"/>
    </row>
    <row r="35" spans="1:6" ht="15.6">
      <c r="A35" s="21"/>
      <c r="B35" s="21"/>
      <c r="C35" s="21"/>
      <c r="D35" s="24"/>
      <c r="E35" s="21"/>
      <c r="F35" s="21"/>
    </row>
    <row r="36" spans="1:6" ht="15.6">
      <c r="A36" s="21"/>
      <c r="B36" s="21"/>
      <c r="C36" s="21"/>
      <c r="D36" s="24"/>
      <c r="E36" s="21"/>
      <c r="F36" s="21"/>
    </row>
    <row r="37" spans="1:6" ht="15.6">
      <c r="A37" s="21"/>
      <c r="B37" s="21"/>
      <c r="C37" s="21"/>
      <c r="D37" s="24"/>
      <c r="E37" s="21"/>
      <c r="F37" s="21"/>
    </row>
    <row r="38" spans="1:6" ht="15.6">
      <c r="A38" s="21"/>
      <c r="B38" s="21"/>
      <c r="C38" s="21"/>
      <c r="D38" s="24"/>
      <c r="E38" s="21"/>
      <c r="F38" s="21"/>
    </row>
    <row r="39" spans="1:6" ht="15.95">
      <c r="A39" s="21"/>
      <c r="B39" s="25"/>
      <c r="C39" s="25"/>
      <c r="D39" s="26"/>
      <c r="E39" s="25"/>
      <c r="F39" s="25"/>
    </row>
    <row r="40" spans="1:6" ht="15.95">
      <c r="A40" s="21"/>
      <c r="B40" s="25"/>
      <c r="C40" s="25"/>
      <c r="D40" s="26"/>
      <c r="E40" s="25"/>
      <c r="F40" s="25"/>
    </row>
    <row r="41" spans="1:6" ht="15.95">
      <c r="A41" s="21"/>
      <c r="B41" s="25"/>
      <c r="C41" s="25"/>
      <c r="D41" s="26"/>
      <c r="E41" s="25"/>
      <c r="F41" s="25"/>
    </row>
    <row r="42" spans="1:6" ht="15.95">
      <c r="A42" s="21"/>
      <c r="B42" s="25"/>
      <c r="C42" s="25"/>
      <c r="D42" s="26"/>
      <c r="E42" s="25"/>
      <c r="F42" s="25"/>
    </row>
    <row r="43" spans="1:6" ht="15.95">
      <c r="A43" s="21"/>
      <c r="B43" s="25"/>
      <c r="C43" s="25"/>
      <c r="D43" s="26"/>
      <c r="E43" s="25"/>
      <c r="F43" s="25"/>
    </row>
    <row r="44" spans="1:6" ht="15.95">
      <c r="A44" s="21"/>
      <c r="B44" s="25"/>
      <c r="C44" s="25"/>
      <c r="D44" s="26"/>
      <c r="E44" s="25"/>
      <c r="F44" s="25"/>
    </row>
    <row r="45" spans="1:6" ht="15.95">
      <c r="A45" s="21"/>
      <c r="B45" s="25"/>
      <c r="C45" s="25"/>
      <c r="D45" s="26"/>
      <c r="E45" s="25"/>
      <c r="F45" s="25"/>
    </row>
    <row r="46" spans="1:6" ht="15.95">
      <c r="A46" s="21"/>
      <c r="B46" s="25"/>
      <c r="C46" s="25"/>
      <c r="D46" s="26"/>
      <c r="E46" s="25"/>
      <c r="F46" s="25"/>
    </row>
    <row r="47" spans="1:6" ht="15.95">
      <c r="A47" s="21"/>
      <c r="B47" s="25"/>
      <c r="C47" s="25"/>
      <c r="D47" s="26"/>
      <c r="E47" s="25"/>
      <c r="F47" s="25"/>
    </row>
    <row r="48" spans="1:6" ht="15.95">
      <c r="A48" s="21"/>
      <c r="B48" s="25"/>
      <c r="C48" s="25"/>
      <c r="D48" s="26"/>
      <c r="E48" s="25"/>
      <c r="F48" s="25"/>
    </row>
    <row r="49" spans="1:6" ht="15.95">
      <c r="A49" s="21"/>
      <c r="B49" s="25"/>
      <c r="C49" s="25"/>
      <c r="D49" s="26"/>
      <c r="E49" s="25"/>
      <c r="F49" s="25"/>
    </row>
    <row r="50" spans="1:6" ht="15.95">
      <c r="A50" s="21"/>
      <c r="B50" s="25"/>
      <c r="C50" s="25"/>
      <c r="D50" s="26"/>
      <c r="E50" s="25"/>
      <c r="F50" s="25"/>
    </row>
    <row r="51" spans="1:6" ht="15.95">
      <c r="A51" s="21"/>
      <c r="B51" s="25"/>
      <c r="C51" s="25"/>
      <c r="D51" s="26"/>
      <c r="E51" s="25"/>
      <c r="F51" s="25"/>
    </row>
    <row r="52" spans="1:6" ht="15.95">
      <c r="A52" s="21"/>
      <c r="B52" s="25"/>
      <c r="C52" s="25"/>
      <c r="D52" s="26"/>
      <c r="E52" s="25"/>
      <c r="F52" s="25"/>
    </row>
    <row r="53" spans="1:6" ht="15.95">
      <c r="A53" s="21"/>
      <c r="B53" s="25"/>
      <c r="C53" s="25"/>
      <c r="D53" s="26"/>
      <c r="E53" s="25"/>
      <c r="F53" s="25"/>
    </row>
    <row r="54" spans="1:6" ht="15.95">
      <c r="A54" s="21"/>
      <c r="B54" s="25"/>
      <c r="C54" s="25"/>
      <c r="D54" s="26"/>
      <c r="E54" s="25"/>
      <c r="F54" s="25"/>
    </row>
    <row r="55" spans="1:6" ht="15.95">
      <c r="A55" s="21"/>
      <c r="B55" s="25"/>
      <c r="C55" s="25"/>
      <c r="D55" s="26"/>
      <c r="E55" s="25"/>
      <c r="F55" s="25"/>
    </row>
    <row r="56" spans="1:6" ht="15.95">
      <c r="A56" s="21"/>
      <c r="B56" s="25"/>
      <c r="C56" s="25"/>
      <c r="D56" s="26"/>
      <c r="E56" s="25"/>
      <c r="F56" s="25"/>
    </row>
    <row r="57" spans="1:6" ht="15.95">
      <c r="A57" s="21"/>
      <c r="B57" s="25"/>
      <c r="C57" s="25"/>
      <c r="D57" s="26"/>
      <c r="E57" s="25"/>
      <c r="F57" s="25"/>
    </row>
    <row r="58" spans="1:6" ht="15.95">
      <c r="A58" s="21"/>
      <c r="B58" s="25"/>
      <c r="C58" s="25"/>
      <c r="D58" s="26"/>
      <c r="E58" s="25"/>
      <c r="F58" s="25"/>
    </row>
    <row r="59" spans="1:6" ht="15.95">
      <c r="A59" s="21"/>
      <c r="B59" s="25"/>
      <c r="C59" s="25"/>
      <c r="D59" s="26"/>
      <c r="E59" s="25"/>
      <c r="F59" s="25"/>
    </row>
    <row r="60" spans="1:6" ht="15.95">
      <c r="A60" s="21"/>
      <c r="B60" s="25"/>
      <c r="C60" s="25"/>
      <c r="D60" s="26"/>
      <c r="E60" s="25"/>
      <c r="F60" s="25"/>
    </row>
    <row r="61" spans="1:6" ht="15.95">
      <c r="A61" s="21"/>
      <c r="B61" s="25"/>
      <c r="C61" s="25"/>
      <c r="D61" s="26"/>
      <c r="E61" s="25"/>
      <c r="F61" s="25"/>
    </row>
    <row r="62" spans="1:6" ht="15.95">
      <c r="A62" s="21"/>
      <c r="B62" s="25"/>
      <c r="C62" s="25"/>
      <c r="D62" s="26"/>
      <c r="E62" s="25"/>
      <c r="F62" s="25"/>
    </row>
    <row r="63" spans="1:6" ht="15.95">
      <c r="A63" s="21"/>
      <c r="B63" s="25"/>
      <c r="C63" s="25"/>
      <c r="D63" s="26"/>
      <c r="E63" s="25"/>
      <c r="F63" s="25"/>
    </row>
    <row r="64" spans="1:6" ht="15.95">
      <c r="A64" s="21"/>
      <c r="B64" s="25"/>
      <c r="C64" s="25"/>
      <c r="D64" s="26"/>
      <c r="E64" s="25"/>
      <c r="F64" s="25"/>
    </row>
    <row r="65" spans="1:6" ht="15.95">
      <c r="A65" s="21"/>
      <c r="B65" s="25"/>
      <c r="C65" s="25"/>
      <c r="D65" s="26"/>
      <c r="E65" s="25"/>
      <c r="F65" s="25"/>
    </row>
    <row r="66" spans="1:6" ht="15.95">
      <c r="A66" s="21"/>
      <c r="B66" s="25"/>
      <c r="C66" s="25"/>
      <c r="D66" s="26"/>
      <c r="E66" s="25"/>
      <c r="F66" s="25"/>
    </row>
    <row r="67" spans="1:6" ht="15.95">
      <c r="A67" s="21"/>
      <c r="B67" s="25"/>
      <c r="C67" s="25"/>
      <c r="D67" s="26"/>
      <c r="E67" s="25"/>
      <c r="F67" s="25"/>
    </row>
    <row r="68" spans="1:6" ht="15.95">
      <c r="A68" s="21"/>
      <c r="B68" s="25"/>
      <c r="C68" s="25"/>
      <c r="D68" s="26"/>
      <c r="E68" s="25"/>
      <c r="F68" s="25"/>
    </row>
    <row r="69" spans="1:6" ht="15.95">
      <c r="A69" s="21"/>
      <c r="B69" s="25"/>
      <c r="C69" s="25"/>
      <c r="D69" s="26"/>
      <c r="E69" s="25"/>
      <c r="F69" s="25"/>
    </row>
    <row r="70" spans="1:6" ht="15.95">
      <c r="A70" s="21"/>
      <c r="B70" s="25"/>
      <c r="C70" s="25"/>
      <c r="D70" s="26"/>
      <c r="E70" s="25"/>
      <c r="F70" s="25"/>
    </row>
    <row r="71" spans="1:6" ht="15.95">
      <c r="A71" s="21"/>
      <c r="B71" s="25"/>
      <c r="C71" s="25"/>
      <c r="D71" s="26"/>
      <c r="E71" s="25"/>
      <c r="F71" s="25"/>
    </row>
    <row r="72" spans="1:6" ht="15.95">
      <c r="A72" s="21"/>
      <c r="B72" s="25"/>
      <c r="C72" s="25"/>
      <c r="D72" s="26"/>
      <c r="E72" s="25"/>
      <c r="F72" s="25"/>
    </row>
    <row r="73" spans="1:6" ht="15.95">
      <c r="A73" s="21"/>
      <c r="B73" s="25"/>
      <c r="C73" s="25"/>
      <c r="D73" s="26"/>
      <c r="E73" s="25"/>
      <c r="F73" s="25"/>
    </row>
    <row r="74" spans="1:6" ht="15.95">
      <c r="A74" s="21"/>
      <c r="B74" s="25"/>
      <c r="C74" s="25"/>
      <c r="D74" s="26"/>
      <c r="E74" s="25"/>
      <c r="F74" s="25"/>
    </row>
    <row r="75" spans="1:6" ht="15.95">
      <c r="A75" s="21"/>
      <c r="B75" s="25"/>
      <c r="C75" s="25"/>
      <c r="D75" s="26"/>
      <c r="E75" s="25"/>
      <c r="F75" s="25"/>
    </row>
    <row r="76" spans="1:6" ht="15.95">
      <c r="A76" s="21"/>
      <c r="B76" s="25"/>
      <c r="C76" s="25"/>
      <c r="D76" s="26"/>
      <c r="E76" s="25"/>
      <c r="F76" s="25"/>
    </row>
    <row r="77" spans="1:6" ht="15.95">
      <c r="A77" s="21"/>
      <c r="B77" s="25"/>
      <c r="C77" s="25"/>
      <c r="D77" s="26"/>
      <c r="E77" s="25"/>
      <c r="F77" s="25"/>
    </row>
    <row r="78" spans="1:6" ht="15.95">
      <c r="A78" s="21"/>
      <c r="B78" s="25"/>
      <c r="C78" s="25"/>
      <c r="D78" s="26"/>
      <c r="E78" s="25"/>
      <c r="F78" s="25"/>
    </row>
    <row r="79" spans="1:6" ht="15.95">
      <c r="A79" s="21"/>
      <c r="B79" s="25"/>
      <c r="C79" s="25"/>
      <c r="D79" s="26"/>
      <c r="E79" s="25"/>
      <c r="F79" s="25"/>
    </row>
    <row r="80" spans="1:6" ht="15.95">
      <c r="A80" s="21"/>
      <c r="B80" s="25"/>
      <c r="C80" s="25"/>
      <c r="D80" s="26"/>
      <c r="E80" s="25"/>
      <c r="F80" s="25"/>
    </row>
    <row r="81" spans="1:6" ht="15.95">
      <c r="A81" s="21"/>
      <c r="B81" s="25"/>
      <c r="C81" s="25"/>
      <c r="D81" s="26"/>
      <c r="E81" s="25"/>
      <c r="F81" s="25"/>
    </row>
    <row r="82" spans="1:6" ht="15.95">
      <c r="A82" s="21"/>
      <c r="B82" s="25"/>
      <c r="C82" s="25"/>
      <c r="D82" s="26"/>
      <c r="E82" s="25"/>
      <c r="F82" s="25"/>
    </row>
    <row r="83" spans="1:6" ht="15.95">
      <c r="A83" s="21"/>
      <c r="B83" s="25"/>
      <c r="C83" s="25"/>
      <c r="D83" s="26"/>
      <c r="E83" s="25"/>
      <c r="F83" s="25"/>
    </row>
    <row r="84" spans="1:6" ht="15.95">
      <c r="A84" s="21"/>
      <c r="B84" s="25"/>
      <c r="C84" s="25"/>
      <c r="D84" s="26"/>
      <c r="E84" s="25"/>
      <c r="F84" s="25"/>
    </row>
    <row r="85" spans="1:6" ht="15.95">
      <c r="A85" s="21"/>
      <c r="B85" s="25"/>
      <c r="C85" s="25"/>
      <c r="D85" s="26"/>
      <c r="E85" s="25"/>
      <c r="F85" s="25"/>
    </row>
    <row r="86" spans="1:6" ht="15.95">
      <c r="A86" s="21"/>
      <c r="B86" s="25"/>
      <c r="C86" s="25"/>
      <c r="D86" s="26"/>
      <c r="E86" s="25"/>
      <c r="F86" s="25"/>
    </row>
    <row r="87" spans="1:6" ht="15.95">
      <c r="A87" s="21"/>
      <c r="B87" s="25"/>
      <c r="C87" s="25"/>
      <c r="D87" s="26"/>
      <c r="E87" s="25"/>
      <c r="F87" s="25"/>
    </row>
    <row r="88" spans="1:6" ht="15.95">
      <c r="A88" s="21"/>
      <c r="B88" s="25"/>
      <c r="C88" s="25"/>
      <c r="D88" s="26"/>
      <c r="E88" s="25"/>
      <c r="F88" s="25"/>
    </row>
    <row r="89" spans="1:6" ht="15.95">
      <c r="A89" s="21"/>
      <c r="B89" s="25"/>
      <c r="C89" s="25"/>
      <c r="D89" s="26"/>
      <c r="E89" s="25"/>
      <c r="F89" s="25"/>
    </row>
    <row r="90" spans="1:6" ht="15.95">
      <c r="A90" s="21"/>
      <c r="B90" s="25"/>
      <c r="C90" s="25"/>
      <c r="D90" s="26"/>
      <c r="E90" s="25"/>
      <c r="F90" s="25"/>
    </row>
    <row r="91" spans="1:6" ht="15.95">
      <c r="A91" s="21"/>
      <c r="B91" s="25"/>
      <c r="C91" s="25"/>
      <c r="D91" s="26"/>
      <c r="E91" s="25"/>
      <c r="F91" s="25"/>
    </row>
    <row r="92" spans="1:6" ht="15.95">
      <c r="A92" s="21"/>
      <c r="B92" s="25"/>
      <c r="C92" s="25"/>
      <c r="D92" s="26"/>
      <c r="E92" s="25"/>
      <c r="F92" s="25"/>
    </row>
    <row r="93" spans="1:6" ht="15.95">
      <c r="A93" s="21"/>
      <c r="B93" s="25"/>
      <c r="C93" s="25"/>
      <c r="D93" s="26"/>
      <c r="E93" s="25"/>
      <c r="F93" s="25"/>
    </row>
    <row r="94" spans="1:6" ht="15.95">
      <c r="A94" s="21"/>
      <c r="B94" s="25"/>
      <c r="C94" s="25"/>
      <c r="D94" s="26"/>
      <c r="E94" s="25"/>
      <c r="F94" s="25"/>
    </row>
    <row r="95" spans="1:6" ht="15.95">
      <c r="A95" s="21"/>
      <c r="B95" s="25"/>
      <c r="C95" s="25"/>
      <c r="D95" s="26"/>
      <c r="E95" s="25"/>
      <c r="F95" s="25"/>
    </row>
    <row r="96" spans="1:6" ht="15.95">
      <c r="A96" s="21"/>
      <c r="B96" s="25"/>
      <c r="C96" s="25"/>
      <c r="D96" s="26"/>
      <c r="E96" s="25"/>
      <c r="F96" s="25"/>
    </row>
    <row r="97" spans="1:6" ht="15.95">
      <c r="A97" s="21"/>
      <c r="B97" s="25"/>
      <c r="C97" s="25"/>
      <c r="D97" s="26"/>
      <c r="E97" s="25"/>
      <c r="F97" s="25"/>
    </row>
    <row r="98" spans="1:6" ht="15.95">
      <c r="A98" s="21"/>
      <c r="B98" s="25"/>
      <c r="C98" s="25"/>
      <c r="D98" s="26"/>
      <c r="E98" s="25"/>
      <c r="F98" s="25"/>
    </row>
    <row r="99" spans="1:6" ht="15.95">
      <c r="A99" s="21"/>
      <c r="B99" s="25"/>
      <c r="C99" s="25"/>
      <c r="D99" s="26"/>
      <c r="E99" s="25"/>
      <c r="F99" s="25"/>
    </row>
  </sheetData>
  <mergeCells count="1">
    <mergeCell ref="A1:F1"/>
  </mergeCells>
  <pageMargins left="0.7" right="0.7" top="0.75" bottom="0.75" header="0.3" footer="0.3"/>
  <pageSetup paperSize="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7471600-8B4A-4C5E-9B86-CA6D956841A7}">
          <x14:formula1>
            <xm:f>'All Budget Codes'!$A:$A</xm:f>
          </x14:formula1>
          <xm:sqref>A3:A99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E0C92-4035-4A1D-A86D-E805DE23435F}">
  <sheetPr>
    <tabColor rgb="FFD22630"/>
  </sheetPr>
  <dimension ref="A1:B231"/>
  <sheetViews>
    <sheetView zoomScale="85" zoomScaleNormal="85" workbookViewId="0">
      <selection activeCell="B9" sqref="B9"/>
    </sheetView>
  </sheetViews>
  <sheetFormatPr defaultColWidth="8.7109375" defaultRowHeight="14.45"/>
  <cols>
    <col min="1" max="1" width="82.42578125" style="1" customWidth="1"/>
    <col min="2" max="2" width="45.85546875" style="1" customWidth="1"/>
    <col min="3" max="16384" width="8.7109375" style="1"/>
  </cols>
  <sheetData>
    <row r="1" spans="1:2" ht="60" customHeight="1">
      <c r="A1" s="56" t="s">
        <v>17</v>
      </c>
      <c r="B1" s="56"/>
    </row>
    <row r="2" spans="1:2" ht="33" customHeight="1">
      <c r="A2" s="2" t="s">
        <v>18</v>
      </c>
      <c r="B2" s="3">
        <f>SUM('Reimbursement Entry'!D3:D99)</f>
        <v>0</v>
      </c>
    </row>
    <row r="3" spans="1:2" ht="28.5" customHeight="1">
      <c r="A3" s="19" t="s">
        <v>11</v>
      </c>
      <c r="B3" s="19" t="s">
        <v>19</v>
      </c>
    </row>
    <row r="4" spans="1:2" ht="15.6">
      <c r="A4" s="22" t="e" cm="1" vm="1">
        <f t="array" ref="A4">_xlfn.UNIQUE(_xlfn._xlws.FILTER('Reimbursement Entry'!A3:A99, 'Reimbursement Entry'!A3:A99&lt;&gt;""))</f>
        <v>#VALUE!</v>
      </c>
      <c r="B4" s="23" t="str">
        <f>IF(SUMIF('Reimbursement Entry'!$A$3:$A$99,'Reimbursement Summary'!A4,'Reimbursement Entry'!$D$3:$D$99)=0," ",SUMIF('Reimbursement Entry'!$A$3:$A$99,'Reimbursement Summary'!A4,'Reimbursement Entry'!$D$3:$D$99))</f>
        <v xml:space="preserve"> </v>
      </c>
    </row>
    <row r="5" spans="1:2" ht="15.6">
      <c r="A5" s="22"/>
      <c r="B5" s="23" t="str">
        <f>IF(SUMIF('Reimbursement Entry'!$A$3:$A$99,'Reimbursement Summary'!A5,'Reimbursement Entry'!$D$3:$D$99)=0," ",SUMIF('Reimbursement Entry'!$A$3:$A$99,'Reimbursement Summary'!A5,'Reimbursement Entry'!$D$3:$D$99))</f>
        <v xml:space="preserve"> </v>
      </c>
    </row>
    <row r="6" spans="1:2" ht="15.6">
      <c r="A6" s="22"/>
      <c r="B6" s="23" t="str">
        <f>IF(SUMIF('Reimbursement Entry'!$A$3:$A$99,'Reimbursement Summary'!A6,'Reimbursement Entry'!$D$3:$D$99)=0," ",SUMIF('Reimbursement Entry'!$A$3:$A$99,'Reimbursement Summary'!A6,'Reimbursement Entry'!$D$3:$D$99))</f>
        <v xml:space="preserve"> </v>
      </c>
    </row>
    <row r="7" spans="1:2" ht="15.6">
      <c r="A7" s="22"/>
      <c r="B7" s="23" t="str">
        <f>IF(SUMIF('Reimbursement Entry'!$A$3:$A$99,'Reimbursement Summary'!A7,'Reimbursement Entry'!$D$3:$D$99)=0," ",SUMIF('Reimbursement Entry'!$A$3:$A$99,'Reimbursement Summary'!A7,'Reimbursement Entry'!$D$3:$D$99))</f>
        <v xml:space="preserve"> </v>
      </c>
    </row>
    <row r="8" spans="1:2" ht="15.6">
      <c r="A8" s="22"/>
      <c r="B8" s="23" t="str">
        <f>IF(SUMIF('Reimbursement Entry'!$A$3:$A$99,'Reimbursement Summary'!A8,'Reimbursement Entry'!$D$3:$D$99)=0," ",SUMIF('Reimbursement Entry'!$A$3:$A$99,'Reimbursement Summary'!A8,'Reimbursement Entry'!$D$3:$D$99))</f>
        <v xml:space="preserve"> </v>
      </c>
    </row>
    <row r="9" spans="1:2" ht="15.6">
      <c r="A9" s="22"/>
      <c r="B9" s="23" t="str">
        <f>IF(SUMIF('Reimbursement Entry'!$A$3:$A$99,'Reimbursement Summary'!A9,'Reimbursement Entry'!$D$3:$D$99)=0," ",SUMIF('Reimbursement Entry'!$A$3:$A$99,'Reimbursement Summary'!A9,'Reimbursement Entry'!$D$3:$D$99))</f>
        <v xml:space="preserve"> </v>
      </c>
    </row>
    <row r="10" spans="1:2" ht="15.6">
      <c r="A10" s="22"/>
      <c r="B10" s="23" t="str">
        <f>IF(SUMIF('Reimbursement Entry'!$A$3:$A$99,'Reimbursement Summary'!A10,'Reimbursement Entry'!$D$3:$D$99)=0," ",SUMIF('Reimbursement Entry'!$A$3:$A$99,'Reimbursement Summary'!A10,'Reimbursement Entry'!$D$3:$D$99))</f>
        <v xml:space="preserve"> </v>
      </c>
    </row>
    <row r="11" spans="1:2" ht="15.6">
      <c r="A11" s="22"/>
      <c r="B11" s="23" t="str">
        <f>IF(SUMIF('Reimbursement Entry'!$A$3:$A$99,'Reimbursement Summary'!A11,'Reimbursement Entry'!$D$3:$D$99)=0," ",SUMIF('Reimbursement Entry'!$A$3:$A$99,'Reimbursement Summary'!A11,'Reimbursement Entry'!$D$3:$D$99))</f>
        <v xml:space="preserve"> </v>
      </c>
    </row>
    <row r="12" spans="1:2" ht="15.6">
      <c r="A12" s="22"/>
      <c r="B12" s="23" t="str">
        <f>IF(SUMIF('Reimbursement Entry'!$A$3:$A$99,'Reimbursement Summary'!A12,'Reimbursement Entry'!$D$3:$D$99)=0," ",SUMIF('Reimbursement Entry'!$A$3:$A$99,'Reimbursement Summary'!A12,'Reimbursement Entry'!$D$3:$D$99))</f>
        <v xml:space="preserve"> </v>
      </c>
    </row>
    <row r="13" spans="1:2" ht="15.6">
      <c r="A13" s="22"/>
      <c r="B13" s="23" t="str">
        <f>IF(SUMIF('Reimbursement Entry'!$A$3:$A$99,'Reimbursement Summary'!A13,'Reimbursement Entry'!$D$3:$D$99)=0," ",SUMIF('Reimbursement Entry'!$A$3:$A$99,'Reimbursement Summary'!A13,'Reimbursement Entry'!$D$3:$D$99))</f>
        <v xml:space="preserve"> </v>
      </c>
    </row>
    <row r="14" spans="1:2" ht="15.6">
      <c r="A14" s="20"/>
      <c r="B14" s="23" t="str">
        <f>IF(SUMIF('Reimbursement Entry'!$A$3:$A$99,'Reimbursement Summary'!A14,'Reimbursement Entry'!$D$3:$D$99)=0," ",SUMIF('Reimbursement Entry'!$A$3:$A$99,'Reimbursement Summary'!A14,'Reimbursement Entry'!$D$3:$D$99))</f>
        <v xml:space="preserve"> </v>
      </c>
    </row>
    <row r="15" spans="1:2" ht="15.6">
      <c r="A15" s="20"/>
      <c r="B15" s="23" t="str">
        <f>IF(SUMIF('Reimbursement Entry'!$A$3:$A$99,'Reimbursement Summary'!A15,'Reimbursement Entry'!$D$3:$D$99)=0," ",SUMIF('Reimbursement Entry'!$A$3:$A$99,'Reimbursement Summary'!A15,'Reimbursement Entry'!$D$3:$D$99))</f>
        <v xml:space="preserve"> </v>
      </c>
    </row>
    <row r="16" spans="1:2" ht="15.6">
      <c r="A16" s="20"/>
      <c r="B16" s="23" t="str">
        <f>IF(SUMIF('Reimbursement Entry'!$A$3:$A$99,'Reimbursement Summary'!A16,'Reimbursement Entry'!$D$3:$D$99)=0," ",SUMIF('Reimbursement Entry'!$A$3:$A$99,'Reimbursement Summary'!A16,'Reimbursement Entry'!$D$3:$D$99))</f>
        <v xml:space="preserve"> </v>
      </c>
    </row>
    <row r="17" spans="1:2" ht="15.6">
      <c r="A17" s="20"/>
      <c r="B17" s="23" t="str">
        <f>IF(SUMIF('Reimbursement Entry'!$A$3:$A$99,'Reimbursement Summary'!A17,'Reimbursement Entry'!$D$3:$D$99)=0," ",SUMIF('Reimbursement Entry'!$A$3:$A$99,'Reimbursement Summary'!A17,'Reimbursement Entry'!$D$3:$D$99))</f>
        <v xml:space="preserve"> </v>
      </c>
    </row>
    <row r="18" spans="1:2" ht="15.6">
      <c r="A18" s="20"/>
      <c r="B18" s="23" t="str">
        <f>IF(SUMIF('Reimbursement Entry'!$A$3:$A$99,'Reimbursement Summary'!A18,'Reimbursement Entry'!$D$3:$D$99)=0," ",SUMIF('Reimbursement Entry'!$A$3:$A$99,'Reimbursement Summary'!A18,'Reimbursement Entry'!$D$3:$D$99))</f>
        <v xml:space="preserve"> </v>
      </c>
    </row>
    <row r="19" spans="1:2" ht="15.6">
      <c r="A19" s="20"/>
      <c r="B19" s="23" t="str">
        <f>IF(SUMIF('Reimbursement Entry'!$A$3:$A$99,'Reimbursement Summary'!A19,'Reimbursement Entry'!$D$3:$D$99)=0," ",SUMIF('Reimbursement Entry'!$A$3:$A$99,'Reimbursement Summary'!A19,'Reimbursement Entry'!$D$3:$D$99))</f>
        <v xml:space="preserve"> </v>
      </c>
    </row>
    <row r="20" spans="1:2" ht="15.6">
      <c r="A20" s="20"/>
      <c r="B20" s="23" t="str">
        <f>IF(SUMIF('Reimbursement Entry'!$A$3:$A$99,'Reimbursement Summary'!A20,'Reimbursement Entry'!$D$3:$D$99)=0," ",SUMIF('Reimbursement Entry'!$A$3:$A$99,'Reimbursement Summary'!A20,'Reimbursement Entry'!$D$3:$D$99))</f>
        <v xml:space="preserve"> </v>
      </c>
    </row>
    <row r="21" spans="1:2" ht="15.6">
      <c r="A21" s="20"/>
      <c r="B21" s="23" t="str">
        <f>IF(SUMIF('Reimbursement Entry'!$A$3:$A$99,'Reimbursement Summary'!A21,'Reimbursement Entry'!$D$3:$D$99)=0," ",SUMIF('Reimbursement Entry'!$A$3:$A$99,'Reimbursement Summary'!A21,'Reimbursement Entry'!$D$3:$D$99))</f>
        <v xml:space="preserve"> </v>
      </c>
    </row>
    <row r="22" spans="1:2" ht="15.6">
      <c r="A22" s="20"/>
      <c r="B22" s="23" t="str">
        <f>IF(SUMIF('Reimbursement Entry'!$A$3:$A$99,'Reimbursement Summary'!A22,'Reimbursement Entry'!$D$3:$D$99)=0," ",SUMIF('Reimbursement Entry'!$A$3:$A$99,'Reimbursement Summary'!A22,'Reimbursement Entry'!$D$3:$D$99))</f>
        <v xml:space="preserve"> </v>
      </c>
    </row>
    <row r="23" spans="1:2" ht="15.6">
      <c r="A23" s="20"/>
      <c r="B23" s="23" t="str">
        <f>IF(SUMIF('Reimbursement Entry'!$A$3:$A$99,'Reimbursement Summary'!A23,'Reimbursement Entry'!$D$3:$D$99)=0," ",SUMIF('Reimbursement Entry'!$A$3:$A$99,'Reimbursement Summary'!A23,'Reimbursement Entry'!$D$3:$D$99))</f>
        <v xml:space="preserve"> </v>
      </c>
    </row>
    <row r="24" spans="1:2" ht="15.6">
      <c r="A24" s="20"/>
      <c r="B24" s="23" t="str">
        <f>IF(SUMIF('Reimbursement Entry'!$A$3:$A$99,'Reimbursement Summary'!A24,'Reimbursement Entry'!$D$3:$D$99)=0," ",SUMIF('Reimbursement Entry'!$A$3:$A$99,'Reimbursement Summary'!A24,'Reimbursement Entry'!$D$3:$D$99))</f>
        <v xml:space="preserve"> </v>
      </c>
    </row>
    <row r="25" spans="1:2" ht="15.6">
      <c r="A25" s="20"/>
      <c r="B25" s="23" t="str">
        <f>IF(SUMIF('Reimbursement Entry'!$A$3:$A$99,'Reimbursement Summary'!A25,'Reimbursement Entry'!$D$3:$D$99)=0," ",SUMIF('Reimbursement Entry'!$A$3:$A$99,'Reimbursement Summary'!A25,'Reimbursement Entry'!$D$3:$D$99))</f>
        <v xml:space="preserve"> </v>
      </c>
    </row>
    <row r="26" spans="1:2" ht="15.6">
      <c r="A26" s="20"/>
      <c r="B26" s="23" t="str">
        <f>IF(SUMIF('Reimbursement Entry'!$A$3:$A$99,'Reimbursement Summary'!A26,'Reimbursement Entry'!$D$3:$D$99)=0," ",SUMIF('Reimbursement Entry'!$A$3:$A$99,'Reimbursement Summary'!A26,'Reimbursement Entry'!$D$3:$D$99))</f>
        <v xml:space="preserve"> </v>
      </c>
    </row>
    <row r="27" spans="1:2" ht="15.6">
      <c r="A27" s="20"/>
      <c r="B27" s="23" t="str">
        <f>IF(SUMIF('Reimbursement Entry'!$A$3:$A$99,'Reimbursement Summary'!A27,'Reimbursement Entry'!$D$3:$D$99)=0," ",SUMIF('Reimbursement Entry'!$A$3:$A$99,'Reimbursement Summary'!A27,'Reimbursement Entry'!$D$3:$D$99))</f>
        <v xml:space="preserve"> </v>
      </c>
    </row>
    <row r="28" spans="1:2" ht="15.6">
      <c r="A28" s="20"/>
      <c r="B28" s="23" t="str">
        <f>IF(SUMIF('Reimbursement Entry'!$A$3:$A$99,'Reimbursement Summary'!A28,'Reimbursement Entry'!$D$3:$D$99)=0," ",SUMIF('Reimbursement Entry'!$A$3:$A$99,'Reimbursement Summary'!A28,'Reimbursement Entry'!$D$3:$D$99))</f>
        <v xml:space="preserve"> </v>
      </c>
    </row>
    <row r="29" spans="1:2" ht="15.6">
      <c r="A29" s="20"/>
      <c r="B29" s="23" t="str">
        <f>IF(SUMIF('Reimbursement Entry'!$A$3:$A$99,'Reimbursement Summary'!A29,'Reimbursement Entry'!$D$3:$D$99)=0," ",SUMIF('Reimbursement Entry'!$A$3:$A$99,'Reimbursement Summary'!A29,'Reimbursement Entry'!$D$3:$D$99))</f>
        <v xml:space="preserve"> </v>
      </c>
    </row>
    <row r="30" spans="1:2" ht="15.6">
      <c r="A30" s="20"/>
      <c r="B30" s="23" t="str">
        <f>IF(SUMIF('Reimbursement Entry'!$A$3:$A$99,'Reimbursement Summary'!A30,'Reimbursement Entry'!$D$3:$D$99)=0," ",SUMIF('Reimbursement Entry'!$A$3:$A$99,'Reimbursement Summary'!A30,'Reimbursement Entry'!$D$3:$D$99))</f>
        <v xml:space="preserve"> </v>
      </c>
    </row>
    <row r="31" spans="1:2" ht="15.6">
      <c r="A31" s="20"/>
      <c r="B31" s="23" t="str">
        <f>IF(SUMIF('Reimbursement Entry'!$A$3:$A$99,'Reimbursement Summary'!A31,'Reimbursement Entry'!$D$3:$D$99)=0," ",SUMIF('Reimbursement Entry'!$A$3:$A$99,'Reimbursement Summary'!A31,'Reimbursement Entry'!$D$3:$D$99))</f>
        <v xml:space="preserve"> </v>
      </c>
    </row>
    <row r="32" spans="1:2" ht="15.6">
      <c r="A32" s="20"/>
      <c r="B32" s="23" t="str">
        <f>IF(SUMIF('Reimbursement Entry'!$A$3:$A$99,'Reimbursement Summary'!A32,'Reimbursement Entry'!$D$3:$D$99)=0," ",SUMIF('Reimbursement Entry'!$A$3:$A$99,'Reimbursement Summary'!A32,'Reimbursement Entry'!$D$3:$D$99))</f>
        <v xml:space="preserve"> </v>
      </c>
    </row>
    <row r="33" spans="1:2" ht="15.6">
      <c r="A33" s="20"/>
      <c r="B33" s="23" t="str">
        <f>IF(SUMIF('Reimbursement Entry'!$A$3:$A$99,'Reimbursement Summary'!A33,'Reimbursement Entry'!$D$3:$D$99)=0," ",SUMIF('Reimbursement Entry'!$A$3:$A$99,'Reimbursement Summary'!A33,'Reimbursement Entry'!$D$3:$D$99))</f>
        <v xml:space="preserve"> </v>
      </c>
    </row>
    <row r="34" spans="1:2" ht="15.6">
      <c r="A34" s="20"/>
      <c r="B34" s="23" t="str">
        <f>IF(SUMIF('Reimbursement Entry'!$A$3:$A$99,'Reimbursement Summary'!A34,'Reimbursement Entry'!$D$3:$D$99)=0," ",SUMIF('Reimbursement Entry'!$A$3:$A$99,'Reimbursement Summary'!A34,'Reimbursement Entry'!$D$3:$D$99))</f>
        <v xml:space="preserve"> </v>
      </c>
    </row>
    <row r="35" spans="1:2" ht="15.6">
      <c r="A35" s="20"/>
      <c r="B35" s="23" t="str">
        <f>IF(SUMIF('Reimbursement Entry'!$A$3:$A$99,'Reimbursement Summary'!A35,'Reimbursement Entry'!$D$3:$D$99)=0," ",SUMIF('Reimbursement Entry'!$A$3:$A$99,'Reimbursement Summary'!A35,'Reimbursement Entry'!$D$3:$D$99))</f>
        <v xml:space="preserve"> </v>
      </c>
    </row>
    <row r="36" spans="1:2" ht="15.6">
      <c r="A36" s="21"/>
      <c r="B36" s="23" t="str">
        <f>IF(SUMIF('Reimbursement Entry'!$A$3:$A$99,'Reimbursement Summary'!A36,'Reimbursement Entry'!$D$3:$D$99)=0," ",SUMIF('Reimbursement Entry'!$A$3:$A$99,'Reimbursement Summary'!A36,'Reimbursement Entry'!$D$3:$D$99))</f>
        <v xml:space="preserve"> </v>
      </c>
    </row>
    <row r="37" spans="1:2" ht="15.6">
      <c r="A37" s="21"/>
      <c r="B37" s="23" t="str">
        <f>IF(SUMIF('Reimbursement Entry'!$A$3:$A$99,'Reimbursement Summary'!A37,'Reimbursement Entry'!$D$3:$D$99)=0," ",SUMIF('Reimbursement Entry'!$A$3:$A$99,'Reimbursement Summary'!A37,'Reimbursement Entry'!$D$3:$D$99))</f>
        <v xml:space="preserve"> </v>
      </c>
    </row>
    <row r="38" spans="1:2" ht="15.6">
      <c r="A38" s="22"/>
      <c r="B38" s="23" t="str">
        <f>IF(SUMIF('Reimbursement Entry'!$A$3:$A$99,'Reimbursement Summary'!A38,'Reimbursement Entry'!$D$3:$D$99)=0," ",SUMIF('Reimbursement Entry'!$A$3:$A$99,'Reimbursement Summary'!A38,'Reimbursement Entry'!$D$3:$D$99))</f>
        <v xml:space="preserve"> </v>
      </c>
    </row>
    <row r="39" spans="1:2" ht="15.6">
      <c r="A39" s="22"/>
      <c r="B39" s="23" t="str">
        <f>IF(SUMIF('Reimbursement Entry'!$A$3:$A$99,'Reimbursement Summary'!A39,'Reimbursement Entry'!$D$3:$D$99)=0," ",SUMIF('Reimbursement Entry'!$A$3:$A$99,'Reimbursement Summary'!A39,'Reimbursement Entry'!$D$3:$D$99))</f>
        <v xml:space="preserve"> </v>
      </c>
    </row>
    <row r="40" spans="1:2" ht="15.6">
      <c r="A40" s="22"/>
      <c r="B40" s="23" t="str">
        <f>IF(SUMIF('Reimbursement Entry'!$A$3:$A$99,'Reimbursement Summary'!A40,'Reimbursement Entry'!$D$3:$D$99)=0," ",SUMIF('Reimbursement Entry'!$A$3:$A$99,'Reimbursement Summary'!A40,'Reimbursement Entry'!$D$3:$D$99))</f>
        <v xml:space="preserve"> </v>
      </c>
    </row>
    <row r="41" spans="1:2" ht="15.6">
      <c r="A41" s="22"/>
      <c r="B41" s="23" t="str">
        <f>IF(SUMIF('Reimbursement Entry'!$A$3:$A$99,'Reimbursement Summary'!A41,'Reimbursement Entry'!$D$3:$D$99)=0," ",SUMIF('Reimbursement Entry'!$A$3:$A$99,'Reimbursement Summary'!A41,'Reimbursement Entry'!$D$3:$D$99))</f>
        <v xml:space="preserve"> </v>
      </c>
    </row>
    <row r="42" spans="1:2" ht="15.6">
      <c r="A42" s="22"/>
      <c r="B42" s="23" t="str">
        <f>IF(SUMIF('Reimbursement Entry'!$A$3:$A$99,'Reimbursement Summary'!A42,'Reimbursement Entry'!$D$3:$D$99)=0," ",SUMIF('Reimbursement Entry'!$A$3:$A$99,'Reimbursement Summary'!A42,'Reimbursement Entry'!$D$3:$D$99))</f>
        <v xml:space="preserve"> </v>
      </c>
    </row>
    <row r="43" spans="1:2" ht="15.6">
      <c r="A43" s="22"/>
      <c r="B43" s="23" t="str">
        <f>IF(SUMIF('Reimbursement Entry'!$A$3:$A$99,'Reimbursement Summary'!A43,'Reimbursement Entry'!$D$3:$D$99)=0," ",SUMIF('Reimbursement Entry'!$A$3:$A$99,'Reimbursement Summary'!A43,'Reimbursement Entry'!$D$3:$D$99))</f>
        <v xml:space="preserve"> </v>
      </c>
    </row>
    <row r="44" spans="1:2" ht="15.6">
      <c r="A44" s="22"/>
      <c r="B44" s="23" t="str">
        <f>IF(SUMIF('Reimbursement Entry'!$A$3:$A$99,'Reimbursement Summary'!A44,'Reimbursement Entry'!$D$3:$D$99)=0," ",SUMIF('Reimbursement Entry'!$A$3:$A$99,'Reimbursement Summary'!A44,'Reimbursement Entry'!$D$3:$D$99))</f>
        <v xml:space="preserve"> </v>
      </c>
    </row>
    <row r="45" spans="1:2" ht="15.6">
      <c r="A45" s="22"/>
      <c r="B45" s="23" t="str">
        <f>IF(SUMIF('Reimbursement Entry'!$A$3:$A$99,'Reimbursement Summary'!A45,'Reimbursement Entry'!$D$3:$D$99)=0," ",SUMIF('Reimbursement Entry'!$A$3:$A$99,'Reimbursement Summary'!A45,'Reimbursement Entry'!$D$3:$D$99))</f>
        <v xml:space="preserve"> </v>
      </c>
    </row>
    <row r="46" spans="1:2" ht="15.6">
      <c r="A46" s="22"/>
      <c r="B46" s="23" t="str">
        <f>IF(SUMIF('Reimbursement Entry'!$A$3:$A$99,'Reimbursement Summary'!A46,'Reimbursement Entry'!$D$3:$D$99)=0," ",SUMIF('Reimbursement Entry'!$A$3:$A$99,'Reimbursement Summary'!A46,'Reimbursement Entry'!$D$3:$D$99))</f>
        <v xml:space="preserve"> </v>
      </c>
    </row>
    <row r="47" spans="1:2" ht="15.6">
      <c r="A47" s="22"/>
      <c r="B47" s="23" t="str">
        <f>IF(SUMIF('Reimbursement Entry'!$A$3:$A$99,'Reimbursement Summary'!A47,'Reimbursement Entry'!$D$3:$D$99)=0," ",SUMIF('Reimbursement Entry'!$A$3:$A$99,'Reimbursement Summary'!A47,'Reimbursement Entry'!$D$3:$D$99))</f>
        <v xml:space="preserve"> </v>
      </c>
    </row>
    <row r="48" spans="1:2" ht="15.6">
      <c r="A48" s="22"/>
      <c r="B48" s="23" t="str">
        <f>IF(SUMIF('Reimbursement Entry'!$A$3:$A$99,'Reimbursement Summary'!A48,'Reimbursement Entry'!$D$3:$D$99)=0," ",SUMIF('Reimbursement Entry'!$A$3:$A$99,'Reimbursement Summary'!A48,'Reimbursement Entry'!$D$3:$D$99))</f>
        <v xml:space="preserve"> </v>
      </c>
    </row>
    <row r="49" spans="1:2" ht="15.6">
      <c r="A49" s="22"/>
      <c r="B49" s="23" t="str">
        <f>IF(SUMIF('Reimbursement Entry'!$A$3:$A$99,'Reimbursement Summary'!A49,'Reimbursement Entry'!$D$3:$D$99)=0," ",SUMIF('Reimbursement Entry'!$A$3:$A$99,'Reimbursement Summary'!A49,'Reimbursement Entry'!$D$3:$D$99))</f>
        <v xml:space="preserve"> </v>
      </c>
    </row>
    <row r="50" spans="1:2" ht="15.6">
      <c r="A50" s="22"/>
      <c r="B50" s="23" t="str">
        <f>IF(SUMIF('Reimbursement Entry'!$A$3:$A$99,'Reimbursement Summary'!A50,'Reimbursement Entry'!$D$3:$D$99)=0," ",SUMIF('Reimbursement Entry'!$A$3:$A$99,'Reimbursement Summary'!A50,'Reimbursement Entry'!$D$3:$D$99))</f>
        <v xml:space="preserve"> </v>
      </c>
    </row>
    <row r="51" spans="1:2" ht="15.6">
      <c r="A51" s="22"/>
      <c r="B51" s="23" t="str">
        <f>IF(SUMIF('Reimbursement Entry'!$A$3:$A$99,'Reimbursement Summary'!A51,'Reimbursement Entry'!$D$3:$D$99)=0," ",SUMIF('Reimbursement Entry'!$A$3:$A$99,'Reimbursement Summary'!A51,'Reimbursement Entry'!$D$3:$D$99))</f>
        <v xml:space="preserve"> </v>
      </c>
    </row>
    <row r="52" spans="1:2" ht="15.6">
      <c r="A52" s="22"/>
      <c r="B52" s="23" t="str">
        <f>IF(SUMIF('Reimbursement Entry'!$A$3:$A$99,'Reimbursement Summary'!A52,'Reimbursement Entry'!$D$3:$D$99)=0," ",SUMIF('Reimbursement Entry'!$A$3:$A$99,'Reimbursement Summary'!A52,'Reimbursement Entry'!$D$3:$D$99))</f>
        <v xml:space="preserve"> </v>
      </c>
    </row>
    <row r="53" spans="1:2" ht="15.6">
      <c r="A53" s="22"/>
      <c r="B53" s="23" t="str">
        <f>IF(SUMIF('Reimbursement Entry'!$A$3:$A$99,'Reimbursement Summary'!A53,'Reimbursement Entry'!$D$3:$D$99)=0," ",SUMIF('Reimbursement Entry'!$A$3:$A$99,'Reimbursement Summary'!A53,'Reimbursement Entry'!$D$3:$D$99))</f>
        <v xml:space="preserve"> </v>
      </c>
    </row>
    <row r="54" spans="1:2" ht="15.6">
      <c r="A54" s="22"/>
      <c r="B54" s="23" t="str">
        <f>IF(SUMIF('Reimbursement Entry'!$A$3:$A$99,'Reimbursement Summary'!A54,'Reimbursement Entry'!$D$3:$D$99)=0," ",SUMIF('Reimbursement Entry'!$A$3:$A$99,'Reimbursement Summary'!A54,'Reimbursement Entry'!$D$3:$D$99))</f>
        <v xml:space="preserve"> </v>
      </c>
    </row>
    <row r="55" spans="1:2" ht="15.6">
      <c r="A55" s="22"/>
      <c r="B55" s="23" t="str">
        <f>IF(SUMIF('Reimbursement Entry'!$A$3:$A$99,'Reimbursement Summary'!A55,'Reimbursement Entry'!$D$3:$D$99)=0," ",SUMIF('Reimbursement Entry'!$A$3:$A$99,'Reimbursement Summary'!A55,'Reimbursement Entry'!$D$3:$D$99))</f>
        <v xml:space="preserve"> </v>
      </c>
    </row>
    <row r="56" spans="1:2" ht="15.6">
      <c r="A56" s="22"/>
      <c r="B56" s="23" t="str">
        <f>IF(SUMIF('Reimbursement Entry'!$A$3:$A$99,'Reimbursement Summary'!A56,'Reimbursement Entry'!$D$3:$D$99)=0," ",SUMIF('Reimbursement Entry'!$A$3:$A$99,'Reimbursement Summary'!A56,'Reimbursement Entry'!$D$3:$D$99))</f>
        <v xml:space="preserve"> </v>
      </c>
    </row>
    <row r="57" spans="1:2" ht="15.6">
      <c r="A57" s="22"/>
      <c r="B57" s="23" t="str">
        <f>IF(SUMIF('Reimbursement Entry'!$A$3:$A$99,'Reimbursement Summary'!A57,'Reimbursement Entry'!$D$3:$D$99)=0," ",SUMIF('Reimbursement Entry'!$A$3:$A$99,'Reimbursement Summary'!A57,'Reimbursement Entry'!$D$3:$D$99))</f>
        <v xml:space="preserve"> </v>
      </c>
    </row>
    <row r="58" spans="1:2" ht="15.6">
      <c r="A58" s="22"/>
      <c r="B58" s="23" t="str">
        <f>IF(SUMIF('Reimbursement Entry'!$A$3:$A$99,'Reimbursement Summary'!A58,'Reimbursement Entry'!$D$3:$D$99)=0," ",SUMIF('Reimbursement Entry'!$A$3:$A$99,'Reimbursement Summary'!A58,'Reimbursement Entry'!$D$3:$D$99))</f>
        <v xml:space="preserve"> </v>
      </c>
    </row>
    <row r="59" spans="1:2" ht="15.6">
      <c r="A59" s="22"/>
      <c r="B59" s="23" t="str">
        <f>IF(SUMIF('Reimbursement Entry'!$A$3:$A$99,'Reimbursement Summary'!A59,'Reimbursement Entry'!$D$3:$D$99)=0," ",SUMIF('Reimbursement Entry'!$A$3:$A$99,'Reimbursement Summary'!A59,'Reimbursement Entry'!$D$3:$D$99))</f>
        <v xml:space="preserve"> </v>
      </c>
    </row>
    <row r="60" spans="1:2" ht="15.6">
      <c r="A60" s="22"/>
      <c r="B60" s="23" t="str">
        <f>IF(SUMIF('Reimbursement Entry'!$A$3:$A$99,'Reimbursement Summary'!A60,'Reimbursement Entry'!$D$3:$D$99)=0," ",SUMIF('Reimbursement Entry'!$A$3:$A$99,'Reimbursement Summary'!A60,'Reimbursement Entry'!$D$3:$D$99))</f>
        <v xml:space="preserve"> </v>
      </c>
    </row>
    <row r="61" spans="1:2" ht="15.6">
      <c r="A61" s="22"/>
      <c r="B61" s="23" t="str">
        <f>IF(SUMIF('Reimbursement Entry'!$A$3:$A$99,'Reimbursement Summary'!A61,'Reimbursement Entry'!$D$3:$D$99)=0," ",SUMIF('Reimbursement Entry'!$A$3:$A$99,'Reimbursement Summary'!A61,'Reimbursement Entry'!$D$3:$D$99))</f>
        <v xml:space="preserve"> </v>
      </c>
    </row>
    <row r="62" spans="1:2" ht="15.6">
      <c r="A62" s="22"/>
      <c r="B62" s="23" t="str">
        <f>IF(SUMIF('Reimbursement Entry'!$A$3:$A$99,'Reimbursement Summary'!A62,'Reimbursement Entry'!$D$3:$D$99)=0," ",SUMIF('Reimbursement Entry'!$A$3:$A$99,'Reimbursement Summary'!A62,'Reimbursement Entry'!$D$3:$D$99))</f>
        <v xml:space="preserve"> </v>
      </c>
    </row>
    <row r="63" spans="1:2" ht="15.6">
      <c r="A63" s="22"/>
      <c r="B63" s="23" t="str">
        <f>IF(SUMIF('Reimbursement Entry'!$A$3:$A$99,'Reimbursement Summary'!A63,'Reimbursement Entry'!$D$3:$D$99)=0," ",SUMIF('Reimbursement Entry'!$A$3:$A$99,'Reimbursement Summary'!A63,'Reimbursement Entry'!$D$3:$D$99))</f>
        <v xml:space="preserve"> </v>
      </c>
    </row>
    <row r="64" spans="1:2" ht="15.6">
      <c r="A64" s="22"/>
      <c r="B64" s="23" t="str">
        <f>IF(SUMIF('Reimbursement Entry'!$A$3:$A$99,'Reimbursement Summary'!A64,'Reimbursement Entry'!$D$3:$D$99)=0," ",SUMIF('Reimbursement Entry'!$A$3:$A$99,'Reimbursement Summary'!A64,'Reimbursement Entry'!$D$3:$D$99))</f>
        <v xml:space="preserve"> </v>
      </c>
    </row>
    <row r="65" spans="1:2" ht="15.6">
      <c r="A65" s="22"/>
      <c r="B65" s="23" t="str">
        <f>IF(SUMIF('Reimbursement Entry'!$A$3:$A$99,'Reimbursement Summary'!A65,'Reimbursement Entry'!$D$3:$D$99)=0," ",SUMIF('Reimbursement Entry'!$A$3:$A$99,'Reimbursement Summary'!A65,'Reimbursement Entry'!$D$3:$D$99))</f>
        <v xml:space="preserve"> </v>
      </c>
    </row>
    <row r="66" spans="1:2" ht="15.6">
      <c r="A66" s="22"/>
      <c r="B66" s="23" t="str">
        <f>IF(SUMIF('Reimbursement Entry'!$A$3:$A$99,'Reimbursement Summary'!A66,'Reimbursement Entry'!$D$3:$D$99)=0," ",SUMIF('Reimbursement Entry'!$A$3:$A$99,'Reimbursement Summary'!A66,'Reimbursement Entry'!$D$3:$D$99))</f>
        <v xml:space="preserve"> </v>
      </c>
    </row>
    <row r="67" spans="1:2" ht="15.6">
      <c r="A67" s="22"/>
      <c r="B67" s="23" t="str">
        <f>IF(SUMIF('Reimbursement Entry'!$A$3:$A$99,'Reimbursement Summary'!A67,'Reimbursement Entry'!$D$3:$D$99)=0," ",SUMIF('Reimbursement Entry'!$A$3:$A$99,'Reimbursement Summary'!A67,'Reimbursement Entry'!$D$3:$D$99))</f>
        <v xml:space="preserve"> </v>
      </c>
    </row>
    <row r="68" spans="1:2" ht="15.6">
      <c r="A68" s="22"/>
      <c r="B68" s="23" t="str">
        <f>IF(SUMIF('Reimbursement Entry'!$A$3:$A$99,'Reimbursement Summary'!A68,'Reimbursement Entry'!$D$3:$D$99)=0," ",SUMIF('Reimbursement Entry'!$A$3:$A$99,'Reimbursement Summary'!A68,'Reimbursement Entry'!$D$3:$D$99))</f>
        <v xml:space="preserve"> </v>
      </c>
    </row>
    <row r="69" spans="1:2" ht="15.6">
      <c r="A69" s="22"/>
      <c r="B69" s="23" t="str">
        <f>IF(SUMIF('Reimbursement Entry'!$A$3:$A$99,'Reimbursement Summary'!A69,'Reimbursement Entry'!$D$3:$D$99)=0," ",SUMIF('Reimbursement Entry'!$A$3:$A$99,'Reimbursement Summary'!A69,'Reimbursement Entry'!$D$3:$D$99))</f>
        <v xml:space="preserve"> </v>
      </c>
    </row>
    <row r="70" spans="1:2" ht="15.6">
      <c r="A70" s="22"/>
      <c r="B70" s="23" t="str">
        <f>IF(SUMIF('Reimbursement Entry'!$A$3:$A$99,'Reimbursement Summary'!A70,'Reimbursement Entry'!$D$3:$D$99)=0," ",SUMIF('Reimbursement Entry'!$A$3:$A$99,'Reimbursement Summary'!A70,'Reimbursement Entry'!$D$3:$D$99))</f>
        <v xml:space="preserve"> </v>
      </c>
    </row>
    <row r="71" spans="1:2" ht="15.6">
      <c r="A71" s="22"/>
      <c r="B71" s="23" t="str">
        <f>IF(SUMIF('Reimbursement Entry'!$A$3:$A$99,'Reimbursement Summary'!A71,'Reimbursement Entry'!$D$3:$D$99)=0," ",SUMIF('Reimbursement Entry'!$A$3:$A$99,'Reimbursement Summary'!A71,'Reimbursement Entry'!$D$3:$D$99))</f>
        <v xml:space="preserve"> </v>
      </c>
    </row>
    <row r="72" spans="1:2" ht="15.6">
      <c r="A72" s="22"/>
      <c r="B72" s="23" t="str">
        <f>IF(SUMIF('Reimbursement Entry'!$A$3:$A$99,'Reimbursement Summary'!A72,'Reimbursement Entry'!$D$3:$D$99)=0," ",SUMIF('Reimbursement Entry'!$A$3:$A$99,'Reimbursement Summary'!A72,'Reimbursement Entry'!$D$3:$D$99))</f>
        <v xml:space="preserve"> </v>
      </c>
    </row>
    <row r="73" spans="1:2" ht="15.6">
      <c r="A73" s="22"/>
      <c r="B73" s="23" t="str">
        <f>IF(SUMIF('Reimbursement Entry'!$A$3:$A$99,'Reimbursement Summary'!A73,'Reimbursement Entry'!$D$3:$D$99)=0," ",SUMIF('Reimbursement Entry'!$A$3:$A$99,'Reimbursement Summary'!A73,'Reimbursement Entry'!$D$3:$D$99))</f>
        <v xml:space="preserve"> </v>
      </c>
    </row>
    <row r="74" spans="1:2" ht="15.6">
      <c r="A74" s="22"/>
      <c r="B74" s="23" t="str">
        <f>IF(SUMIF('Reimbursement Entry'!$A$3:$A$99,'Reimbursement Summary'!A74,'Reimbursement Entry'!$D$3:$D$99)=0," ",SUMIF('Reimbursement Entry'!$A$3:$A$99,'Reimbursement Summary'!A74,'Reimbursement Entry'!$D$3:$D$99))</f>
        <v xml:space="preserve"> </v>
      </c>
    </row>
    <row r="75" spans="1:2" ht="15.6">
      <c r="A75" s="22"/>
      <c r="B75" s="23" t="str">
        <f>IF(SUMIF('Reimbursement Entry'!$A$3:$A$99,'Reimbursement Summary'!A75,'Reimbursement Entry'!$D$3:$D$99)=0," ",SUMIF('Reimbursement Entry'!$A$3:$A$99,'Reimbursement Summary'!A75,'Reimbursement Entry'!$D$3:$D$99))</f>
        <v xml:space="preserve"> </v>
      </c>
    </row>
    <row r="76" spans="1:2" ht="15.6">
      <c r="A76" s="22"/>
      <c r="B76" s="23" t="str">
        <f>IF(SUMIF('Reimbursement Entry'!$A$3:$A$99,'Reimbursement Summary'!A76,'Reimbursement Entry'!$D$3:$D$99)=0," ",SUMIF('Reimbursement Entry'!$A$3:$A$99,'Reimbursement Summary'!A76,'Reimbursement Entry'!$D$3:$D$99))</f>
        <v xml:space="preserve"> </v>
      </c>
    </row>
    <row r="77" spans="1:2" ht="15.6">
      <c r="A77" s="22"/>
      <c r="B77" s="23" t="str">
        <f>IF(SUMIF('Reimbursement Entry'!$A$3:$A$99,'Reimbursement Summary'!A77,'Reimbursement Entry'!$D$3:$D$99)=0," ",SUMIF('Reimbursement Entry'!$A$3:$A$99,'Reimbursement Summary'!A77,'Reimbursement Entry'!$D$3:$D$99))</f>
        <v xml:space="preserve"> </v>
      </c>
    </row>
    <row r="78" spans="1:2" ht="15.6">
      <c r="A78" s="22"/>
      <c r="B78" s="23" t="str">
        <f>IF(SUMIF('Reimbursement Entry'!$A$3:$A$99,'Reimbursement Summary'!A78,'Reimbursement Entry'!$D$3:$D$99)=0," ",SUMIF('Reimbursement Entry'!$A$3:$A$99,'Reimbursement Summary'!A78,'Reimbursement Entry'!$D$3:$D$99))</f>
        <v xml:space="preserve"> </v>
      </c>
    </row>
    <row r="79" spans="1:2" ht="15.6">
      <c r="A79" s="22"/>
      <c r="B79" s="23" t="str">
        <f>IF(SUMIF('Reimbursement Entry'!$A$3:$A$99,'Reimbursement Summary'!A79,'Reimbursement Entry'!$D$3:$D$99)=0," ",SUMIF('Reimbursement Entry'!$A$3:$A$99,'Reimbursement Summary'!A79,'Reimbursement Entry'!$D$3:$D$99))</f>
        <v xml:space="preserve"> </v>
      </c>
    </row>
    <row r="80" spans="1:2" ht="15.6">
      <c r="A80" s="22"/>
      <c r="B80" s="23" t="str">
        <f>IF(SUMIF('Reimbursement Entry'!$A$3:$A$99,'Reimbursement Summary'!A80,'Reimbursement Entry'!$D$3:$D$99)=0," ",SUMIF('Reimbursement Entry'!$A$3:$A$99,'Reimbursement Summary'!A80,'Reimbursement Entry'!$D$3:$D$99))</f>
        <v xml:space="preserve"> </v>
      </c>
    </row>
    <row r="81" spans="1:2" ht="15.6">
      <c r="A81" s="22"/>
      <c r="B81" s="23" t="str">
        <f>IF(SUMIF('Reimbursement Entry'!$A$3:$A$99,'Reimbursement Summary'!A81,'Reimbursement Entry'!$D$3:$D$99)=0," ",SUMIF('Reimbursement Entry'!$A$3:$A$99,'Reimbursement Summary'!A81,'Reimbursement Entry'!$D$3:$D$99))</f>
        <v xml:space="preserve"> </v>
      </c>
    </row>
    <row r="82" spans="1:2" ht="15.6">
      <c r="A82" s="22"/>
      <c r="B82" s="23" t="str">
        <f>IF(SUMIF('Reimbursement Entry'!$A$3:$A$99,'Reimbursement Summary'!A82,'Reimbursement Entry'!$D$3:$D$99)=0," ",SUMIF('Reimbursement Entry'!$A$3:$A$99,'Reimbursement Summary'!A82,'Reimbursement Entry'!$D$3:$D$99))</f>
        <v xml:space="preserve"> </v>
      </c>
    </row>
    <row r="83" spans="1:2" ht="15.6">
      <c r="A83" s="22"/>
      <c r="B83" s="23" t="str">
        <f>IF(SUMIF('Reimbursement Entry'!$A$3:$A$99,'Reimbursement Summary'!A83,'Reimbursement Entry'!$D$3:$D$99)=0," ",SUMIF('Reimbursement Entry'!$A$3:$A$99,'Reimbursement Summary'!A83,'Reimbursement Entry'!$D$3:$D$99))</f>
        <v xml:space="preserve"> </v>
      </c>
    </row>
    <row r="84" spans="1:2" ht="15.6">
      <c r="A84" s="22"/>
      <c r="B84" s="23" t="str">
        <f>IF(SUMIF('Reimbursement Entry'!$A$3:$A$99,'Reimbursement Summary'!A84,'Reimbursement Entry'!$D$3:$D$99)=0," ",SUMIF('Reimbursement Entry'!$A$3:$A$99,'Reimbursement Summary'!A84,'Reimbursement Entry'!$D$3:$D$99))</f>
        <v xml:space="preserve"> </v>
      </c>
    </row>
    <row r="85" spans="1:2" ht="15.6">
      <c r="A85" s="22"/>
      <c r="B85" s="23" t="str">
        <f>IF(SUMIF('Reimbursement Entry'!$A$3:$A$99,'Reimbursement Summary'!A85,'Reimbursement Entry'!$D$3:$D$99)=0," ",SUMIF('Reimbursement Entry'!$A$3:$A$99,'Reimbursement Summary'!A85,'Reimbursement Entry'!$D$3:$D$99))</f>
        <v xml:space="preserve"> </v>
      </c>
    </row>
    <row r="86" spans="1:2" ht="15.6">
      <c r="A86" s="22"/>
      <c r="B86" s="23" t="str">
        <f>IF(SUMIF('Reimbursement Entry'!$A$3:$A$99,'Reimbursement Summary'!A86,'Reimbursement Entry'!$D$3:$D$99)=0," ",SUMIF('Reimbursement Entry'!$A$3:$A$99,'Reimbursement Summary'!A86,'Reimbursement Entry'!$D$3:$D$99))</f>
        <v xml:space="preserve"> </v>
      </c>
    </row>
    <row r="87" spans="1:2" ht="15.6">
      <c r="A87" s="22"/>
      <c r="B87" s="23" t="str">
        <f>IF(SUMIF('Reimbursement Entry'!$A$3:$A$99,'Reimbursement Summary'!A87,'Reimbursement Entry'!$D$3:$D$99)=0," ",SUMIF('Reimbursement Entry'!$A$3:$A$99,'Reimbursement Summary'!A87,'Reimbursement Entry'!$D$3:$D$99))</f>
        <v xml:space="preserve"> </v>
      </c>
    </row>
    <row r="88" spans="1:2" ht="15.6">
      <c r="A88" s="22"/>
      <c r="B88" s="23" t="str">
        <f>IF(SUMIF('Reimbursement Entry'!$A$3:$A$99,'Reimbursement Summary'!A88,'Reimbursement Entry'!$D$3:$D$99)=0," ",SUMIF('Reimbursement Entry'!$A$3:$A$99,'Reimbursement Summary'!A88,'Reimbursement Entry'!$D$3:$D$99))</f>
        <v xml:space="preserve"> </v>
      </c>
    </row>
    <row r="89" spans="1:2" ht="15.6">
      <c r="A89" s="22"/>
      <c r="B89" s="23" t="str">
        <f>IF(SUMIF('Reimbursement Entry'!$A$3:$A$99,'Reimbursement Summary'!A89,'Reimbursement Entry'!$D$3:$D$99)=0," ",SUMIF('Reimbursement Entry'!$A$3:$A$99,'Reimbursement Summary'!A89,'Reimbursement Entry'!$D$3:$D$99))</f>
        <v xml:space="preserve"> </v>
      </c>
    </row>
    <row r="90" spans="1:2" ht="15.6">
      <c r="A90" s="22"/>
      <c r="B90" s="23" t="str">
        <f>IF(SUMIF('Reimbursement Entry'!$A$3:$A$99,'Reimbursement Summary'!A90,'Reimbursement Entry'!$D$3:$D$99)=0," ",SUMIF('Reimbursement Entry'!$A$3:$A$99,'Reimbursement Summary'!A90,'Reimbursement Entry'!$D$3:$D$99))</f>
        <v xml:space="preserve"> </v>
      </c>
    </row>
    <row r="91" spans="1:2" ht="15.6">
      <c r="A91" s="22"/>
      <c r="B91" s="23" t="str">
        <f>IF(SUMIF('Reimbursement Entry'!$A$3:$A$99,'Reimbursement Summary'!A91,'Reimbursement Entry'!$D$3:$D$99)=0," ",SUMIF('Reimbursement Entry'!$A$3:$A$99,'Reimbursement Summary'!A91,'Reimbursement Entry'!$D$3:$D$99))</f>
        <v xml:space="preserve"> </v>
      </c>
    </row>
    <row r="92" spans="1:2" ht="15.6">
      <c r="A92" s="22"/>
      <c r="B92" s="23" t="str">
        <f>IF(SUMIF('Reimbursement Entry'!$A$3:$A$99,'Reimbursement Summary'!A92,'Reimbursement Entry'!$D$3:$D$99)=0," ",SUMIF('Reimbursement Entry'!$A$3:$A$99,'Reimbursement Summary'!A92,'Reimbursement Entry'!$D$3:$D$99))</f>
        <v xml:space="preserve"> </v>
      </c>
    </row>
    <row r="93" spans="1:2" ht="15.6">
      <c r="A93" s="22"/>
      <c r="B93" s="23" t="str">
        <f>IF(SUMIF('Reimbursement Entry'!$A$3:$A$99,'Reimbursement Summary'!A93,'Reimbursement Entry'!$D$3:$D$99)=0," ",SUMIF('Reimbursement Entry'!$A$3:$A$99,'Reimbursement Summary'!A93,'Reimbursement Entry'!$D$3:$D$99))</f>
        <v xml:space="preserve"> </v>
      </c>
    </row>
    <row r="94" spans="1:2" ht="15.6">
      <c r="A94" s="22"/>
      <c r="B94" s="23" t="str">
        <f>IF(SUMIF('Reimbursement Entry'!$A$3:$A$99,'Reimbursement Summary'!A94,'Reimbursement Entry'!$D$3:$D$99)=0," ",SUMIF('Reimbursement Entry'!$A$3:$A$99,'Reimbursement Summary'!A94,'Reimbursement Entry'!$D$3:$D$99))</f>
        <v xml:space="preserve"> </v>
      </c>
    </row>
    <row r="95" spans="1:2" ht="15.6">
      <c r="A95" s="22"/>
      <c r="B95" s="23" t="str">
        <f>IF(SUMIF('Reimbursement Entry'!$A$3:$A$99,'Reimbursement Summary'!A95,'Reimbursement Entry'!$D$3:$D$99)=0," ",SUMIF('Reimbursement Entry'!$A$3:$A$99,'Reimbursement Summary'!A95,'Reimbursement Entry'!$D$3:$D$99))</f>
        <v xml:space="preserve"> </v>
      </c>
    </row>
    <row r="96" spans="1:2" ht="15.6">
      <c r="A96" s="22"/>
      <c r="B96" s="23" t="str">
        <f>IF(SUMIF('Reimbursement Entry'!$A$3:$A$99,'Reimbursement Summary'!A96,'Reimbursement Entry'!$D$3:$D$99)=0," ",SUMIF('Reimbursement Entry'!$A$3:$A$99,'Reimbursement Summary'!A96,'Reimbursement Entry'!$D$3:$D$99))</f>
        <v xml:space="preserve"> </v>
      </c>
    </row>
    <row r="97" spans="1:2" ht="15.6">
      <c r="A97" s="22"/>
      <c r="B97" s="23" t="str">
        <f>IF(SUMIF('Reimbursement Entry'!$A$3:$A$99,'Reimbursement Summary'!A97,'Reimbursement Entry'!$D$3:$D$99)=0," ",SUMIF('Reimbursement Entry'!$A$3:$A$99,'Reimbursement Summary'!A97,'Reimbursement Entry'!$D$3:$D$99))</f>
        <v xml:space="preserve"> </v>
      </c>
    </row>
    <row r="98" spans="1:2" ht="15.6">
      <c r="A98" s="22"/>
      <c r="B98" s="23" t="str">
        <f>IF(SUMIF('Reimbursement Entry'!$A$3:$A$99,'Reimbursement Summary'!A98,'Reimbursement Entry'!$D$3:$D$99)=0," ",SUMIF('Reimbursement Entry'!$A$3:$A$99,'Reimbursement Summary'!A98,'Reimbursement Entry'!$D$3:$D$99))</f>
        <v xml:space="preserve"> </v>
      </c>
    </row>
    <row r="99" spans="1:2" ht="15.6">
      <c r="A99" s="22"/>
      <c r="B99" s="23" t="str">
        <f>IF(SUMIF('Reimbursement Entry'!$A$3:$A$99,'Reimbursement Summary'!A99,'Reimbursement Entry'!$D$3:$D$99)=0," ",SUMIF('Reimbursement Entry'!$A$3:$A$99,'Reimbursement Summary'!A99,'Reimbursement Entry'!$D$3:$D$99))</f>
        <v xml:space="preserve"> </v>
      </c>
    </row>
    <row r="100" spans="1:2" ht="15.6">
      <c r="A100" s="22"/>
      <c r="B100" s="23" t="str">
        <f>IF(SUMIF('Reimbursement Entry'!$A$3:$A$99,'Reimbursement Summary'!A100,'Reimbursement Entry'!$D$3:$D$99)=0," ",SUMIF('Reimbursement Entry'!$A$3:$A$99,'Reimbursement Summary'!A100,'Reimbursement Entry'!$D$3:$D$99))</f>
        <v xml:space="preserve"> </v>
      </c>
    </row>
    <row r="101" spans="1:2" ht="15.6">
      <c r="A101" s="22"/>
      <c r="B101" s="23" t="str">
        <f>IF(SUMIF('Reimbursement Entry'!$A$3:$A$99,'Reimbursement Summary'!A101,'Reimbursement Entry'!$D$3:$D$99)=0," ",SUMIF('Reimbursement Entry'!$A$3:$A$99,'Reimbursement Summary'!A101,'Reimbursement Entry'!$D$3:$D$99))</f>
        <v xml:space="preserve"> </v>
      </c>
    </row>
    <row r="102" spans="1:2" ht="15.6">
      <c r="A102" s="22"/>
      <c r="B102" s="23" t="str">
        <f>IF(SUMIF('Reimbursement Entry'!$A$3:$A$99,'Reimbursement Summary'!A102,'Reimbursement Entry'!$D$3:$D$99)=0," ",SUMIF('Reimbursement Entry'!$A$3:$A$99,'Reimbursement Summary'!A102,'Reimbursement Entry'!$D$3:$D$99))</f>
        <v xml:space="preserve"> </v>
      </c>
    </row>
    <row r="103" spans="1:2" ht="15.6">
      <c r="A103" s="22"/>
      <c r="B103" s="23" t="str">
        <f>IF(SUMIF('Reimbursement Entry'!$A$3:$A$99,'Reimbursement Summary'!A103,'Reimbursement Entry'!$D$3:$D$99)=0," ",SUMIF('Reimbursement Entry'!$A$3:$A$99,'Reimbursement Summary'!A103,'Reimbursement Entry'!$D$3:$D$99))</f>
        <v xml:space="preserve"> </v>
      </c>
    </row>
    <row r="104" spans="1:2" ht="15.6">
      <c r="A104" s="22"/>
      <c r="B104" s="23" t="str">
        <f>IF(SUMIF('Reimbursement Entry'!$A$3:$A$99,'Reimbursement Summary'!A104,'Reimbursement Entry'!$D$3:$D$99)=0," ",SUMIF('Reimbursement Entry'!$A$3:$A$99,'Reimbursement Summary'!A104,'Reimbursement Entry'!$D$3:$D$99))</f>
        <v xml:space="preserve"> </v>
      </c>
    </row>
    <row r="105" spans="1:2" ht="15.6">
      <c r="A105" s="22"/>
      <c r="B105" s="23" t="str">
        <f>IF(SUMIF('Reimbursement Entry'!$A$3:$A$99,'Reimbursement Summary'!A105,'Reimbursement Entry'!$D$3:$D$99)=0," ",SUMIF('Reimbursement Entry'!$A$3:$A$99,'Reimbursement Summary'!A105,'Reimbursement Entry'!$D$3:$D$99))</f>
        <v xml:space="preserve"> </v>
      </c>
    </row>
    <row r="106" spans="1:2" ht="15.6">
      <c r="A106" s="22"/>
      <c r="B106" s="23" t="str">
        <f>IF(SUMIF('Reimbursement Entry'!$A$3:$A$99,'Reimbursement Summary'!A106,'Reimbursement Entry'!$D$3:$D$99)=0," ",SUMIF('Reimbursement Entry'!$A$3:$A$99,'Reimbursement Summary'!A106,'Reimbursement Entry'!$D$3:$D$99))</f>
        <v xml:space="preserve"> </v>
      </c>
    </row>
    <row r="107" spans="1:2" ht="15.6">
      <c r="A107" s="22"/>
      <c r="B107" s="23" t="str">
        <f>IF(SUMIF('Reimbursement Entry'!$A$3:$A$99,'Reimbursement Summary'!A107,'Reimbursement Entry'!$D$3:$D$99)=0," ",SUMIF('Reimbursement Entry'!$A$3:$A$99,'Reimbursement Summary'!A107,'Reimbursement Entry'!$D$3:$D$99))</f>
        <v xml:space="preserve"> </v>
      </c>
    </row>
    <row r="108" spans="1:2" ht="15.6">
      <c r="A108" s="22"/>
      <c r="B108" s="23" t="str">
        <f>IF(SUMIF('Reimbursement Entry'!$A$3:$A$99,'Reimbursement Summary'!A108,'Reimbursement Entry'!$D$3:$D$99)=0," ",SUMIF('Reimbursement Entry'!$A$3:$A$99,'Reimbursement Summary'!A108,'Reimbursement Entry'!$D$3:$D$99))</f>
        <v xml:space="preserve"> </v>
      </c>
    </row>
    <row r="109" spans="1:2" ht="15.6">
      <c r="A109" s="22"/>
      <c r="B109" s="23" t="str">
        <f>IF(SUMIF('Reimbursement Entry'!$A$3:$A$99,'Reimbursement Summary'!A109,'Reimbursement Entry'!$D$3:$D$99)=0," ",SUMIF('Reimbursement Entry'!$A$3:$A$99,'Reimbursement Summary'!A109,'Reimbursement Entry'!$D$3:$D$99))</f>
        <v xml:space="preserve"> </v>
      </c>
    </row>
    <row r="110" spans="1:2" ht="15.6">
      <c r="A110" s="22"/>
      <c r="B110" s="23" t="str">
        <f>IF(SUMIF('Reimbursement Entry'!$A$3:$A$99,'Reimbursement Summary'!A110,'Reimbursement Entry'!$D$3:$D$99)=0," ",SUMIF('Reimbursement Entry'!$A$3:$A$99,'Reimbursement Summary'!A110,'Reimbursement Entry'!$D$3:$D$99))</f>
        <v xml:space="preserve"> </v>
      </c>
    </row>
    <row r="111" spans="1:2" ht="15.6">
      <c r="A111" s="22"/>
      <c r="B111" s="23" t="str">
        <f>IF(SUMIF('Reimbursement Entry'!$A$3:$A$99,'Reimbursement Summary'!A111,'Reimbursement Entry'!$D$3:$D$99)=0," ",SUMIF('Reimbursement Entry'!$A$3:$A$99,'Reimbursement Summary'!A111,'Reimbursement Entry'!$D$3:$D$99))</f>
        <v xml:space="preserve"> </v>
      </c>
    </row>
    <row r="112" spans="1:2" ht="15.6">
      <c r="A112" s="22"/>
      <c r="B112" s="23" t="str">
        <f>IF(SUMIF('Reimbursement Entry'!$A$3:$A$99,'Reimbursement Summary'!A112,'Reimbursement Entry'!$D$3:$D$99)=0," ",SUMIF('Reimbursement Entry'!$A$3:$A$99,'Reimbursement Summary'!A112,'Reimbursement Entry'!$D$3:$D$99))</f>
        <v xml:space="preserve"> </v>
      </c>
    </row>
    <row r="113" spans="1:2" ht="15.6">
      <c r="A113" s="22"/>
      <c r="B113" s="23" t="str">
        <f>IF(SUMIF('Reimbursement Entry'!$A$3:$A$99,'Reimbursement Summary'!A113,'Reimbursement Entry'!$D$3:$D$99)=0," ",SUMIF('Reimbursement Entry'!$A$3:$A$99,'Reimbursement Summary'!A113,'Reimbursement Entry'!$D$3:$D$99))</f>
        <v xml:space="preserve"> </v>
      </c>
    </row>
    <row r="114" spans="1:2" ht="15.6">
      <c r="A114" s="22"/>
      <c r="B114" s="23" t="str">
        <f>IF(SUMIF('Reimbursement Entry'!$A$3:$A$99,'Reimbursement Summary'!A114,'Reimbursement Entry'!$D$3:$D$99)=0," ",SUMIF('Reimbursement Entry'!$A$3:$A$99,'Reimbursement Summary'!A114,'Reimbursement Entry'!$D$3:$D$99))</f>
        <v xml:space="preserve"> </v>
      </c>
    </row>
    <row r="115" spans="1:2" ht="15.6">
      <c r="A115" s="22"/>
      <c r="B115" s="23" t="str">
        <f>IF(SUMIF('Reimbursement Entry'!$A$3:$A$99,'Reimbursement Summary'!A115,'Reimbursement Entry'!$D$3:$D$99)=0," ",SUMIF('Reimbursement Entry'!$A$3:$A$99,'Reimbursement Summary'!A115,'Reimbursement Entry'!$D$3:$D$99))</f>
        <v xml:space="preserve"> </v>
      </c>
    </row>
    <row r="116" spans="1:2" ht="15.6">
      <c r="A116" s="22"/>
      <c r="B116" s="23" t="str">
        <f>IF(SUMIF('Reimbursement Entry'!$A$3:$A$99,'Reimbursement Summary'!A116,'Reimbursement Entry'!$D$3:$D$99)=0," ",SUMIF('Reimbursement Entry'!$A$3:$A$99,'Reimbursement Summary'!A116,'Reimbursement Entry'!$D$3:$D$99))</f>
        <v xml:space="preserve"> </v>
      </c>
    </row>
    <row r="117" spans="1:2" ht="15.6">
      <c r="A117" s="22"/>
      <c r="B117" s="23" t="str">
        <f>IF(SUMIF('Reimbursement Entry'!$A$3:$A$99,'Reimbursement Summary'!A117,'Reimbursement Entry'!$D$3:$D$99)=0," ",SUMIF('Reimbursement Entry'!$A$3:$A$99,'Reimbursement Summary'!A117,'Reimbursement Entry'!$D$3:$D$99))</f>
        <v xml:space="preserve"> </v>
      </c>
    </row>
    <row r="118" spans="1:2" ht="15.6">
      <c r="A118" s="22"/>
      <c r="B118" s="23" t="str">
        <f>IF(SUMIF('Reimbursement Entry'!$A$3:$A$99,'Reimbursement Summary'!A118,'Reimbursement Entry'!$D$3:$D$99)=0," ",SUMIF('Reimbursement Entry'!$A$3:$A$99,'Reimbursement Summary'!A118,'Reimbursement Entry'!$D$3:$D$99))</f>
        <v xml:space="preserve"> </v>
      </c>
    </row>
    <row r="119" spans="1:2" ht="15.6">
      <c r="A119" s="22"/>
      <c r="B119" s="23" t="str">
        <f>IF(SUMIF('Reimbursement Entry'!$A$3:$A$99,'Reimbursement Summary'!A119,'Reimbursement Entry'!$D$3:$D$99)=0," ",SUMIF('Reimbursement Entry'!$A$3:$A$99,'Reimbursement Summary'!A119,'Reimbursement Entry'!$D$3:$D$99))</f>
        <v xml:space="preserve"> </v>
      </c>
    </row>
    <row r="120" spans="1:2" ht="15.6">
      <c r="A120" s="22"/>
      <c r="B120" s="23" t="str">
        <f>IF(SUMIF('Reimbursement Entry'!$A$3:$A$99,'Reimbursement Summary'!A120,'Reimbursement Entry'!$D$3:$D$99)=0," ",SUMIF('Reimbursement Entry'!$A$3:$A$99,'Reimbursement Summary'!A120,'Reimbursement Entry'!$D$3:$D$99))</f>
        <v xml:space="preserve"> </v>
      </c>
    </row>
    <row r="121" spans="1:2" ht="15.6">
      <c r="A121" s="22"/>
      <c r="B121" s="23" t="str">
        <f>IF(SUMIF('Reimbursement Entry'!$A$3:$A$99,'Reimbursement Summary'!A121,'Reimbursement Entry'!$D$3:$D$99)=0," ",SUMIF('Reimbursement Entry'!$A$3:$A$99,'Reimbursement Summary'!A121,'Reimbursement Entry'!$D$3:$D$99))</f>
        <v xml:space="preserve"> </v>
      </c>
    </row>
    <row r="122" spans="1:2" ht="15.6">
      <c r="A122" s="22"/>
      <c r="B122" s="23" t="str">
        <f>IF(SUMIF('Reimbursement Entry'!$A$3:$A$99,'Reimbursement Summary'!A122,'Reimbursement Entry'!$D$3:$D$99)=0," ",SUMIF('Reimbursement Entry'!$A$3:$A$99,'Reimbursement Summary'!A122,'Reimbursement Entry'!$D$3:$D$99))</f>
        <v xml:space="preserve"> </v>
      </c>
    </row>
    <row r="123" spans="1:2" ht="15.6">
      <c r="A123" s="22"/>
      <c r="B123" s="23" t="str">
        <f>IF(SUMIF('Reimbursement Entry'!$A$3:$A$99,'Reimbursement Summary'!A123,'Reimbursement Entry'!$D$3:$D$99)=0," ",SUMIF('Reimbursement Entry'!$A$3:$A$99,'Reimbursement Summary'!A123,'Reimbursement Entry'!$D$3:$D$99))</f>
        <v xml:space="preserve"> </v>
      </c>
    </row>
    <row r="124" spans="1:2" ht="15.6">
      <c r="A124" s="22"/>
      <c r="B124" s="23" t="str">
        <f>IF(SUMIF('Reimbursement Entry'!$A$3:$A$99,'Reimbursement Summary'!A124,'Reimbursement Entry'!$D$3:$D$99)=0," ",SUMIF('Reimbursement Entry'!$A$3:$A$99,'Reimbursement Summary'!A124,'Reimbursement Entry'!$D$3:$D$99))</f>
        <v xml:space="preserve"> </v>
      </c>
    </row>
    <row r="125" spans="1:2" ht="15.6">
      <c r="A125" s="22"/>
      <c r="B125" s="23" t="str">
        <f>IF(SUMIF('Reimbursement Entry'!$A$3:$A$99,'Reimbursement Summary'!A125,'Reimbursement Entry'!$D$3:$D$99)=0," ",SUMIF('Reimbursement Entry'!$A$3:$A$99,'Reimbursement Summary'!A125,'Reimbursement Entry'!$D$3:$D$99))</f>
        <v xml:space="preserve"> </v>
      </c>
    </row>
    <row r="126" spans="1:2" ht="15.6">
      <c r="A126" s="22"/>
      <c r="B126" s="23" t="str">
        <f>IF(SUMIF('Reimbursement Entry'!$A$3:$A$99,'Reimbursement Summary'!A126,'Reimbursement Entry'!$D$3:$D$99)=0," ",SUMIF('Reimbursement Entry'!$A$3:$A$99,'Reimbursement Summary'!A126,'Reimbursement Entry'!$D$3:$D$99))</f>
        <v xml:space="preserve"> </v>
      </c>
    </row>
    <row r="127" spans="1:2" ht="15.6">
      <c r="A127" s="22"/>
      <c r="B127" s="23" t="str">
        <f>IF(SUMIF('Reimbursement Entry'!$A$3:$A$99,'Reimbursement Summary'!A127,'Reimbursement Entry'!$D$3:$D$99)=0," ",SUMIF('Reimbursement Entry'!$A$3:$A$99,'Reimbursement Summary'!A127,'Reimbursement Entry'!$D$3:$D$99))</f>
        <v xml:space="preserve"> </v>
      </c>
    </row>
    <row r="128" spans="1:2" ht="15.6">
      <c r="A128" s="22"/>
      <c r="B128" s="23" t="str">
        <f>IF(SUMIF('Reimbursement Entry'!$A$3:$A$99,'Reimbursement Summary'!A128,'Reimbursement Entry'!$D$3:$D$99)=0," ",SUMIF('Reimbursement Entry'!$A$3:$A$99,'Reimbursement Summary'!A128,'Reimbursement Entry'!$D$3:$D$99))</f>
        <v xml:space="preserve"> </v>
      </c>
    </row>
    <row r="129" spans="1:2" ht="15.6">
      <c r="A129" s="22"/>
      <c r="B129" s="23" t="str">
        <f>IF(SUMIF('Reimbursement Entry'!$A$3:$A$99,'Reimbursement Summary'!A129,'Reimbursement Entry'!$D$3:$D$99)=0," ",SUMIF('Reimbursement Entry'!$A$3:$A$99,'Reimbursement Summary'!A129,'Reimbursement Entry'!$D$3:$D$99))</f>
        <v xml:space="preserve"> </v>
      </c>
    </row>
    <row r="130" spans="1:2" ht="15.6">
      <c r="A130" s="22"/>
      <c r="B130" s="23" t="str">
        <f>IF(SUMIF('Reimbursement Entry'!$A$3:$A$99,'Reimbursement Summary'!A130,'Reimbursement Entry'!$D$3:$D$99)=0," ",SUMIF('Reimbursement Entry'!$A$3:$A$99,'Reimbursement Summary'!A130,'Reimbursement Entry'!$D$3:$D$99))</f>
        <v xml:space="preserve"> </v>
      </c>
    </row>
    <row r="131" spans="1:2" ht="15.6">
      <c r="A131" s="22"/>
      <c r="B131" s="23" t="str">
        <f>IF(SUMIF('Reimbursement Entry'!$A$3:$A$99,'Reimbursement Summary'!A131,'Reimbursement Entry'!$D$3:$D$99)=0," ",SUMIF('Reimbursement Entry'!$A$3:$A$99,'Reimbursement Summary'!A131,'Reimbursement Entry'!$D$3:$D$99))</f>
        <v xml:space="preserve"> </v>
      </c>
    </row>
    <row r="132" spans="1:2" ht="15.6">
      <c r="A132" s="22"/>
      <c r="B132" s="23" t="str">
        <f>IF(SUMIF('Reimbursement Entry'!$A$3:$A$99,'Reimbursement Summary'!A132,'Reimbursement Entry'!$D$3:$D$99)=0," ",SUMIF('Reimbursement Entry'!$A$3:$A$99,'Reimbursement Summary'!A132,'Reimbursement Entry'!$D$3:$D$99))</f>
        <v xml:space="preserve"> </v>
      </c>
    </row>
    <row r="133" spans="1:2" ht="15.6">
      <c r="A133" s="22"/>
      <c r="B133" s="23" t="str">
        <f>IF(SUMIF('Reimbursement Entry'!$A$3:$A$99,'Reimbursement Summary'!A133,'Reimbursement Entry'!$D$3:$D$99)=0," ",SUMIF('Reimbursement Entry'!$A$3:$A$99,'Reimbursement Summary'!A133,'Reimbursement Entry'!$D$3:$D$99))</f>
        <v xml:space="preserve"> </v>
      </c>
    </row>
    <row r="134" spans="1:2" ht="15.6">
      <c r="A134" s="22"/>
      <c r="B134" s="23" t="str">
        <f>IF(SUMIF('Reimbursement Entry'!$A$3:$A$99,'Reimbursement Summary'!A134,'Reimbursement Entry'!$D$3:$D$99)=0," ",SUMIF('Reimbursement Entry'!$A$3:$A$99,'Reimbursement Summary'!A134,'Reimbursement Entry'!$D$3:$D$99))</f>
        <v xml:space="preserve"> </v>
      </c>
    </row>
    <row r="135" spans="1:2" ht="15.6">
      <c r="A135" s="22"/>
      <c r="B135" s="23" t="str">
        <f>IF(SUMIF('Reimbursement Entry'!$A$3:$A$99,'Reimbursement Summary'!A135,'Reimbursement Entry'!$D$3:$D$99)=0," ",SUMIF('Reimbursement Entry'!$A$3:$A$99,'Reimbursement Summary'!A135,'Reimbursement Entry'!$D$3:$D$99))</f>
        <v xml:space="preserve"> </v>
      </c>
    </row>
    <row r="136" spans="1:2" ht="15.6">
      <c r="A136" s="22"/>
      <c r="B136" s="23" t="str">
        <f>IF(SUMIF('Reimbursement Entry'!$A$3:$A$99,'Reimbursement Summary'!A136,'Reimbursement Entry'!$D$3:$D$99)=0," ",SUMIF('Reimbursement Entry'!$A$3:$A$99,'Reimbursement Summary'!A136,'Reimbursement Entry'!$D$3:$D$99))</f>
        <v xml:space="preserve"> </v>
      </c>
    </row>
    <row r="137" spans="1:2" ht="15.6">
      <c r="A137" s="22"/>
      <c r="B137" s="23" t="str">
        <f>IF(SUMIF('Reimbursement Entry'!$A$3:$A$99,'Reimbursement Summary'!A137,'Reimbursement Entry'!$D$3:$D$99)=0," ",SUMIF('Reimbursement Entry'!$A$3:$A$99,'Reimbursement Summary'!A137,'Reimbursement Entry'!$D$3:$D$99))</f>
        <v xml:space="preserve"> </v>
      </c>
    </row>
    <row r="138" spans="1:2" ht="15.6">
      <c r="A138" s="22"/>
      <c r="B138" s="23" t="str">
        <f>IF(SUMIF('Reimbursement Entry'!$A$3:$A$99,'Reimbursement Summary'!A138,'Reimbursement Entry'!$D$3:$D$99)=0," ",SUMIF('Reimbursement Entry'!$A$3:$A$99,'Reimbursement Summary'!A138,'Reimbursement Entry'!$D$3:$D$99))</f>
        <v xml:space="preserve"> </v>
      </c>
    </row>
    <row r="139" spans="1:2" ht="15.6">
      <c r="A139" s="22"/>
      <c r="B139" s="23" t="str">
        <f>IF(SUMIF('Reimbursement Entry'!$A$3:$A$99,'Reimbursement Summary'!A139,'Reimbursement Entry'!$D$3:$D$99)=0," ",SUMIF('Reimbursement Entry'!$A$3:$A$99,'Reimbursement Summary'!A139,'Reimbursement Entry'!$D$3:$D$99))</f>
        <v xml:space="preserve"> </v>
      </c>
    </row>
    <row r="140" spans="1:2" ht="15.6">
      <c r="A140" s="22"/>
      <c r="B140" s="23" t="str">
        <f>IF(SUMIF('Reimbursement Entry'!$A$3:$A$99,'Reimbursement Summary'!A140,'Reimbursement Entry'!$D$3:$D$99)=0," ",SUMIF('Reimbursement Entry'!$A$3:$A$99,'Reimbursement Summary'!A140,'Reimbursement Entry'!$D$3:$D$99))</f>
        <v xml:space="preserve"> </v>
      </c>
    </row>
    <row r="141" spans="1:2" ht="15.6">
      <c r="A141" s="22"/>
      <c r="B141" s="23" t="str">
        <f>IF(SUMIF('Reimbursement Entry'!$A$3:$A$99,'Reimbursement Summary'!A141,'Reimbursement Entry'!$D$3:$D$99)=0," ",SUMIF('Reimbursement Entry'!$A$3:$A$99,'Reimbursement Summary'!A141,'Reimbursement Entry'!$D$3:$D$99))</f>
        <v xml:space="preserve"> </v>
      </c>
    </row>
    <row r="142" spans="1:2" ht="15.6">
      <c r="A142" s="22"/>
      <c r="B142" s="23" t="str">
        <f>IF(SUMIF('Reimbursement Entry'!$A$3:$A$99,'Reimbursement Summary'!A142,'Reimbursement Entry'!$D$3:$D$99)=0," ",SUMIF('Reimbursement Entry'!$A$3:$A$99,'Reimbursement Summary'!A142,'Reimbursement Entry'!$D$3:$D$99))</f>
        <v xml:space="preserve"> </v>
      </c>
    </row>
    <row r="143" spans="1:2" ht="15.6">
      <c r="A143" s="22"/>
      <c r="B143" s="23" t="str">
        <f>IF(SUMIF('Reimbursement Entry'!$A$3:$A$99,'Reimbursement Summary'!A143,'Reimbursement Entry'!$D$3:$D$99)=0," ",SUMIF('Reimbursement Entry'!$A$3:$A$99,'Reimbursement Summary'!A143,'Reimbursement Entry'!$D$3:$D$99))</f>
        <v xml:space="preserve"> </v>
      </c>
    </row>
    <row r="144" spans="1:2" ht="15.6">
      <c r="A144" s="22"/>
      <c r="B144" s="23" t="str">
        <f>IF(SUMIF('Reimbursement Entry'!$A$3:$A$99,'Reimbursement Summary'!A144,'Reimbursement Entry'!$D$3:$D$99)=0," ",SUMIF('Reimbursement Entry'!$A$3:$A$99,'Reimbursement Summary'!A144,'Reimbursement Entry'!$D$3:$D$99))</f>
        <v xml:space="preserve"> </v>
      </c>
    </row>
    <row r="145" spans="1:2" ht="15.6">
      <c r="A145" s="22"/>
      <c r="B145" s="23" t="str">
        <f>IF(SUMIF('Reimbursement Entry'!$A$3:$A$99,'Reimbursement Summary'!A145,'Reimbursement Entry'!$D$3:$D$99)=0," ",SUMIF('Reimbursement Entry'!$A$3:$A$99,'Reimbursement Summary'!A145,'Reimbursement Entry'!$D$3:$D$99))</f>
        <v xml:space="preserve"> </v>
      </c>
    </row>
    <row r="146" spans="1:2" ht="15.6">
      <c r="A146" s="22"/>
      <c r="B146" s="23" t="str">
        <f>IF(SUMIF('Reimbursement Entry'!$A$3:$A$99,'Reimbursement Summary'!A146,'Reimbursement Entry'!$D$3:$D$99)=0," ",SUMIF('Reimbursement Entry'!$A$3:$A$99,'Reimbursement Summary'!A146,'Reimbursement Entry'!$D$3:$D$99))</f>
        <v xml:space="preserve"> </v>
      </c>
    </row>
    <row r="147" spans="1:2" ht="15.6">
      <c r="A147" s="22"/>
      <c r="B147" s="23" t="str">
        <f>IF(SUMIF('Reimbursement Entry'!$A$3:$A$99,'Reimbursement Summary'!A147,'Reimbursement Entry'!$D$3:$D$99)=0," ",SUMIF('Reimbursement Entry'!$A$3:$A$99,'Reimbursement Summary'!A147,'Reimbursement Entry'!$D$3:$D$99))</f>
        <v xml:space="preserve"> </v>
      </c>
    </row>
    <row r="148" spans="1:2" ht="15.6">
      <c r="A148" s="22"/>
      <c r="B148" s="23" t="str">
        <f>IF(SUMIF('Reimbursement Entry'!$A$3:$A$99,'Reimbursement Summary'!A148,'Reimbursement Entry'!$D$3:$D$99)=0," ",SUMIF('Reimbursement Entry'!$A$3:$A$99,'Reimbursement Summary'!A148,'Reimbursement Entry'!$D$3:$D$99))</f>
        <v xml:space="preserve"> </v>
      </c>
    </row>
    <row r="149" spans="1:2" ht="15.6">
      <c r="A149" s="22"/>
      <c r="B149" s="23" t="str">
        <f>IF(SUMIF('Reimbursement Entry'!$A$3:$A$99,'Reimbursement Summary'!A149,'Reimbursement Entry'!$D$3:$D$99)=0," ",SUMIF('Reimbursement Entry'!$A$3:$A$99,'Reimbursement Summary'!A149,'Reimbursement Entry'!$D$3:$D$99))</f>
        <v xml:space="preserve"> </v>
      </c>
    </row>
    <row r="150" spans="1:2" ht="15.6">
      <c r="A150" s="22"/>
      <c r="B150" s="23" t="str">
        <f>IF(SUMIF('Reimbursement Entry'!$A$3:$A$99,'Reimbursement Summary'!A150,'Reimbursement Entry'!$D$3:$D$99)=0," ",SUMIF('Reimbursement Entry'!$A$3:$A$99,'Reimbursement Summary'!A150,'Reimbursement Entry'!$D$3:$D$99))</f>
        <v xml:space="preserve"> </v>
      </c>
    </row>
    <row r="151" spans="1:2" ht="15.6">
      <c r="A151" s="22"/>
      <c r="B151" s="23" t="str">
        <f>IF(SUMIF('Reimbursement Entry'!$A$3:$A$99,'Reimbursement Summary'!A151,'Reimbursement Entry'!$D$3:$D$99)=0," ",SUMIF('Reimbursement Entry'!$A$3:$A$99,'Reimbursement Summary'!A151,'Reimbursement Entry'!$D$3:$D$99))</f>
        <v xml:space="preserve"> </v>
      </c>
    </row>
    <row r="152" spans="1:2" ht="15.6">
      <c r="A152" s="22"/>
      <c r="B152" s="23" t="str">
        <f>IF(SUMIF('Reimbursement Entry'!$A$3:$A$99,'Reimbursement Summary'!A152,'Reimbursement Entry'!$D$3:$D$99)=0," ",SUMIF('Reimbursement Entry'!$A$3:$A$99,'Reimbursement Summary'!A152,'Reimbursement Entry'!$D$3:$D$99))</f>
        <v xml:space="preserve"> </v>
      </c>
    </row>
    <row r="153" spans="1:2" ht="15.6">
      <c r="A153" s="22"/>
      <c r="B153" s="23" t="str">
        <f>IF(SUMIF('Reimbursement Entry'!$A$3:$A$99,'Reimbursement Summary'!A153,'Reimbursement Entry'!$D$3:$D$99)=0," ",SUMIF('Reimbursement Entry'!$A$3:$A$99,'Reimbursement Summary'!A153,'Reimbursement Entry'!$D$3:$D$99))</f>
        <v xml:space="preserve"> </v>
      </c>
    </row>
    <row r="154" spans="1:2" ht="15.6">
      <c r="A154" s="22"/>
      <c r="B154" s="23" t="str">
        <f>IF(SUMIF('Reimbursement Entry'!$A$3:$A$99,'Reimbursement Summary'!A154,'Reimbursement Entry'!$D$3:$D$99)=0," ",SUMIF('Reimbursement Entry'!$A$3:$A$99,'Reimbursement Summary'!A154,'Reimbursement Entry'!$D$3:$D$99))</f>
        <v xml:space="preserve"> </v>
      </c>
    </row>
    <row r="155" spans="1:2" ht="15.6">
      <c r="A155" s="22"/>
      <c r="B155" s="23" t="str">
        <f>IF(SUMIF('Reimbursement Entry'!$A$3:$A$99,'Reimbursement Summary'!A155,'Reimbursement Entry'!$D$3:$D$99)=0," ",SUMIF('Reimbursement Entry'!$A$3:$A$99,'Reimbursement Summary'!A155,'Reimbursement Entry'!$D$3:$D$99))</f>
        <v xml:space="preserve"> </v>
      </c>
    </row>
    <row r="156" spans="1:2" ht="15.6">
      <c r="A156" s="22"/>
      <c r="B156" s="23" t="str">
        <f>IF(SUMIF('Reimbursement Entry'!$A$3:$A$99,'Reimbursement Summary'!A156,'Reimbursement Entry'!$D$3:$D$99)=0," ",SUMIF('Reimbursement Entry'!$A$3:$A$99,'Reimbursement Summary'!A156,'Reimbursement Entry'!$D$3:$D$99))</f>
        <v xml:space="preserve"> </v>
      </c>
    </row>
    <row r="157" spans="1:2" ht="15.6">
      <c r="A157" s="22"/>
      <c r="B157" s="23" t="str">
        <f>IF(SUMIF('Reimbursement Entry'!$A$3:$A$99,'Reimbursement Summary'!A157,'Reimbursement Entry'!$D$3:$D$99)=0," ",SUMIF('Reimbursement Entry'!$A$3:$A$99,'Reimbursement Summary'!A157,'Reimbursement Entry'!$D$3:$D$99))</f>
        <v xml:space="preserve"> </v>
      </c>
    </row>
    <row r="158" spans="1:2" ht="15.6">
      <c r="A158" s="22"/>
      <c r="B158" s="23" t="str">
        <f>IF(SUMIF('Reimbursement Entry'!$A$3:$A$99,'Reimbursement Summary'!A158,'Reimbursement Entry'!$D$3:$D$99)=0," ",SUMIF('Reimbursement Entry'!$A$3:$A$99,'Reimbursement Summary'!A158,'Reimbursement Entry'!$D$3:$D$99))</f>
        <v xml:space="preserve"> </v>
      </c>
    </row>
    <row r="159" spans="1:2" ht="15.6">
      <c r="A159" s="22"/>
      <c r="B159" s="23" t="str">
        <f>IF(SUMIF('Reimbursement Entry'!$A$3:$A$99,'Reimbursement Summary'!A159,'Reimbursement Entry'!$D$3:$D$99)=0," ",SUMIF('Reimbursement Entry'!$A$3:$A$99,'Reimbursement Summary'!A159,'Reimbursement Entry'!$D$3:$D$99))</f>
        <v xml:space="preserve"> </v>
      </c>
    </row>
    <row r="160" spans="1:2" ht="15.6">
      <c r="A160" s="22"/>
      <c r="B160" s="23" t="str">
        <f>IF(SUMIF('Reimbursement Entry'!$A$3:$A$99,'Reimbursement Summary'!A160,'Reimbursement Entry'!$D$3:$D$99)=0," ",SUMIF('Reimbursement Entry'!$A$3:$A$99,'Reimbursement Summary'!A160,'Reimbursement Entry'!$D$3:$D$99))</f>
        <v xml:space="preserve"> </v>
      </c>
    </row>
    <row r="161" spans="1:2" ht="15.6">
      <c r="A161" s="22"/>
      <c r="B161" s="23" t="str">
        <f>IF(SUMIF('Reimbursement Entry'!$A$3:$A$99,'Reimbursement Summary'!A161,'Reimbursement Entry'!$D$3:$D$99)=0," ",SUMIF('Reimbursement Entry'!$A$3:$A$99,'Reimbursement Summary'!A161,'Reimbursement Entry'!$D$3:$D$99))</f>
        <v xml:space="preserve"> </v>
      </c>
    </row>
    <row r="162" spans="1:2" ht="15.6">
      <c r="A162" s="22"/>
      <c r="B162" s="23" t="str">
        <f>IF(SUMIF('Reimbursement Entry'!$A$3:$A$99,'Reimbursement Summary'!A162,'Reimbursement Entry'!$D$3:$D$99)=0," ",SUMIF('Reimbursement Entry'!$A$3:$A$99,'Reimbursement Summary'!A162,'Reimbursement Entry'!$D$3:$D$99))</f>
        <v xml:space="preserve"> </v>
      </c>
    </row>
    <row r="163" spans="1:2" ht="15.6">
      <c r="A163" s="22"/>
      <c r="B163" s="23" t="str">
        <f>IF(SUMIF('Reimbursement Entry'!$A$3:$A$99,'Reimbursement Summary'!A163,'Reimbursement Entry'!$D$3:$D$99)=0," ",SUMIF('Reimbursement Entry'!$A$3:$A$99,'Reimbursement Summary'!A163,'Reimbursement Entry'!$D$3:$D$99))</f>
        <v xml:space="preserve"> </v>
      </c>
    </row>
    <row r="164" spans="1:2" ht="15.6">
      <c r="A164" s="22"/>
      <c r="B164" s="23" t="str">
        <f>IF(SUMIF('Reimbursement Entry'!$A$3:$A$99,'Reimbursement Summary'!A164,'Reimbursement Entry'!$D$3:$D$99)=0," ",SUMIF('Reimbursement Entry'!$A$3:$A$99,'Reimbursement Summary'!A164,'Reimbursement Entry'!$D$3:$D$99))</f>
        <v xml:space="preserve"> </v>
      </c>
    </row>
    <row r="165" spans="1:2" ht="15.6">
      <c r="A165" s="22"/>
      <c r="B165" s="23" t="str">
        <f>IF(SUMIF('Reimbursement Entry'!$A$3:$A$99,'Reimbursement Summary'!A165,'Reimbursement Entry'!$D$3:$D$99)=0," ",SUMIF('Reimbursement Entry'!$A$3:$A$99,'Reimbursement Summary'!A165,'Reimbursement Entry'!$D$3:$D$99))</f>
        <v xml:space="preserve"> </v>
      </c>
    </row>
    <row r="166" spans="1:2" ht="15.6">
      <c r="A166" s="22"/>
      <c r="B166" s="23" t="str">
        <f>IF(SUMIF('Reimbursement Entry'!$A$3:$A$99,'Reimbursement Summary'!A166,'Reimbursement Entry'!$D$3:$D$99)=0," ",SUMIF('Reimbursement Entry'!$A$3:$A$99,'Reimbursement Summary'!A166,'Reimbursement Entry'!$D$3:$D$99))</f>
        <v xml:space="preserve"> </v>
      </c>
    </row>
    <row r="167" spans="1:2" ht="15.6">
      <c r="A167" s="22"/>
      <c r="B167" s="23" t="str">
        <f>IF(SUMIF('Reimbursement Entry'!$A$3:$A$99,'Reimbursement Summary'!A167,'Reimbursement Entry'!$D$3:$D$99)=0," ",SUMIF('Reimbursement Entry'!$A$3:$A$99,'Reimbursement Summary'!A167,'Reimbursement Entry'!$D$3:$D$99))</f>
        <v xml:space="preserve"> </v>
      </c>
    </row>
    <row r="168" spans="1:2" ht="15.6">
      <c r="A168" s="22"/>
      <c r="B168" s="23" t="str">
        <f>IF(SUMIF('Reimbursement Entry'!$A$3:$A$99,'Reimbursement Summary'!A168,'Reimbursement Entry'!$D$3:$D$99)=0," ",SUMIF('Reimbursement Entry'!$A$3:$A$99,'Reimbursement Summary'!A168,'Reimbursement Entry'!$D$3:$D$99))</f>
        <v xml:space="preserve"> </v>
      </c>
    </row>
    <row r="169" spans="1:2" ht="15.6">
      <c r="A169" s="22"/>
      <c r="B169" s="23" t="str">
        <f>IF(SUMIF('Reimbursement Entry'!$A$3:$A$99,'Reimbursement Summary'!A169,'Reimbursement Entry'!$D$3:$D$99)=0," ",SUMIF('Reimbursement Entry'!$A$3:$A$99,'Reimbursement Summary'!A169,'Reimbursement Entry'!$D$3:$D$99))</f>
        <v xml:space="preserve"> </v>
      </c>
    </row>
    <row r="170" spans="1:2" ht="15.6">
      <c r="A170" s="22"/>
      <c r="B170" s="23" t="str">
        <f>IF(SUMIF('Reimbursement Entry'!$A$3:$A$99,'Reimbursement Summary'!A170,'Reimbursement Entry'!$D$3:$D$99)=0," ",SUMIF('Reimbursement Entry'!$A$3:$A$99,'Reimbursement Summary'!A170,'Reimbursement Entry'!$D$3:$D$99))</f>
        <v xml:space="preserve"> </v>
      </c>
    </row>
    <row r="171" spans="1:2" ht="15.6">
      <c r="A171" s="22"/>
      <c r="B171" s="23" t="str">
        <f>IF(SUMIF('Reimbursement Entry'!$A$3:$A$99,'Reimbursement Summary'!A171,'Reimbursement Entry'!$D$3:$D$99)=0," ",SUMIF('Reimbursement Entry'!$A$3:$A$99,'Reimbursement Summary'!A171,'Reimbursement Entry'!$D$3:$D$99))</f>
        <v xml:space="preserve"> </v>
      </c>
    </row>
    <row r="172" spans="1:2" ht="15.6">
      <c r="A172" s="22"/>
      <c r="B172" s="23" t="str">
        <f>IF(SUMIF('Reimbursement Entry'!$A$3:$A$99,'Reimbursement Summary'!A172,'Reimbursement Entry'!$D$3:$D$99)=0," ",SUMIF('Reimbursement Entry'!$A$3:$A$99,'Reimbursement Summary'!A172,'Reimbursement Entry'!$D$3:$D$99))</f>
        <v xml:space="preserve"> </v>
      </c>
    </row>
    <row r="173" spans="1:2" ht="15.6">
      <c r="A173" s="22"/>
      <c r="B173" s="23" t="str">
        <f>IF(SUMIF('Reimbursement Entry'!$A$3:$A$99,'Reimbursement Summary'!A173,'Reimbursement Entry'!$D$3:$D$99)=0," ",SUMIF('Reimbursement Entry'!$A$3:$A$99,'Reimbursement Summary'!A173,'Reimbursement Entry'!$D$3:$D$99))</f>
        <v xml:space="preserve"> </v>
      </c>
    </row>
    <row r="174" spans="1:2" ht="15.6">
      <c r="A174" s="22"/>
      <c r="B174" s="23" t="str">
        <f>IF(SUMIF('Reimbursement Entry'!$A$3:$A$99,'Reimbursement Summary'!A174,'Reimbursement Entry'!$D$3:$D$99)=0," ",SUMIF('Reimbursement Entry'!$A$3:$A$99,'Reimbursement Summary'!A174,'Reimbursement Entry'!$D$3:$D$99))</f>
        <v xml:space="preserve"> </v>
      </c>
    </row>
    <row r="175" spans="1:2" ht="15.6">
      <c r="A175" s="22"/>
      <c r="B175" s="23" t="str">
        <f>IF(SUMIF('Reimbursement Entry'!$A$3:$A$99,'Reimbursement Summary'!A175,'Reimbursement Entry'!$D$3:$D$99)=0," ",SUMIF('Reimbursement Entry'!$A$3:$A$99,'Reimbursement Summary'!A175,'Reimbursement Entry'!$D$3:$D$99))</f>
        <v xml:space="preserve"> </v>
      </c>
    </row>
    <row r="176" spans="1:2" ht="15.6">
      <c r="A176" s="22"/>
      <c r="B176" s="23" t="str">
        <f>IF(SUMIF('Reimbursement Entry'!$A$3:$A$99,'Reimbursement Summary'!A176,'Reimbursement Entry'!$D$3:$D$99)=0," ",SUMIF('Reimbursement Entry'!$A$3:$A$99,'Reimbursement Summary'!A176,'Reimbursement Entry'!$D$3:$D$99))</f>
        <v xml:space="preserve"> </v>
      </c>
    </row>
    <row r="177" spans="1:2" ht="15.6">
      <c r="A177" s="22"/>
      <c r="B177" s="23" t="str">
        <f>IF(SUMIF('Reimbursement Entry'!$A$3:$A$99,'Reimbursement Summary'!A177,'Reimbursement Entry'!$D$3:$D$99)=0," ",SUMIF('Reimbursement Entry'!$A$3:$A$99,'Reimbursement Summary'!A177,'Reimbursement Entry'!$D$3:$D$99))</f>
        <v xml:space="preserve"> </v>
      </c>
    </row>
    <row r="178" spans="1:2" ht="15.6">
      <c r="A178" s="22"/>
      <c r="B178" s="23" t="str">
        <f>IF(SUMIF('Reimbursement Entry'!$A$3:$A$99,'Reimbursement Summary'!A178,'Reimbursement Entry'!$D$3:$D$99)=0," ",SUMIF('Reimbursement Entry'!$A$3:$A$99,'Reimbursement Summary'!A178,'Reimbursement Entry'!$D$3:$D$99))</f>
        <v xml:space="preserve"> </v>
      </c>
    </row>
    <row r="179" spans="1:2" ht="15.6">
      <c r="A179" s="22"/>
      <c r="B179" s="23" t="str">
        <f>IF(SUMIF('Reimbursement Entry'!$A$3:$A$99,'Reimbursement Summary'!A179,'Reimbursement Entry'!$D$3:$D$99)=0," ",SUMIF('Reimbursement Entry'!$A$3:$A$99,'Reimbursement Summary'!A179,'Reimbursement Entry'!$D$3:$D$99))</f>
        <v xml:space="preserve"> </v>
      </c>
    </row>
    <row r="180" spans="1:2" ht="15.6">
      <c r="A180" s="22"/>
      <c r="B180" s="23" t="str">
        <f>IF(SUMIF('Reimbursement Entry'!$A$3:$A$99,'Reimbursement Summary'!A180,'Reimbursement Entry'!$D$3:$D$99)=0," ",SUMIF('Reimbursement Entry'!$A$3:$A$99,'Reimbursement Summary'!A180,'Reimbursement Entry'!$D$3:$D$99))</f>
        <v xml:space="preserve"> </v>
      </c>
    </row>
    <row r="181" spans="1:2" ht="15.6">
      <c r="A181" s="22"/>
      <c r="B181" s="23" t="str">
        <f>IF(SUMIF('Reimbursement Entry'!$A$3:$A$99,'Reimbursement Summary'!A181,'Reimbursement Entry'!$D$3:$D$99)=0," ",SUMIF('Reimbursement Entry'!$A$3:$A$99,'Reimbursement Summary'!A181,'Reimbursement Entry'!$D$3:$D$99))</f>
        <v xml:space="preserve"> </v>
      </c>
    </row>
    <row r="182" spans="1:2" ht="15.6">
      <c r="A182" s="22"/>
      <c r="B182" s="23" t="str">
        <f>IF(SUMIF('Reimbursement Entry'!$A$3:$A$99,'Reimbursement Summary'!A182,'Reimbursement Entry'!$D$3:$D$99)=0," ",SUMIF('Reimbursement Entry'!$A$3:$A$99,'Reimbursement Summary'!A182,'Reimbursement Entry'!$D$3:$D$99))</f>
        <v xml:space="preserve"> </v>
      </c>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5"/>
      <c r="B214" s="5"/>
    </row>
    <row r="215" spans="1:2">
      <c r="A215" s="5"/>
      <c r="B215" s="5"/>
    </row>
    <row r="216" spans="1:2">
      <c r="A216" s="5"/>
      <c r="B216" s="5"/>
    </row>
    <row r="217" spans="1:2">
      <c r="A217" s="5"/>
      <c r="B217" s="5"/>
    </row>
    <row r="218" spans="1:2">
      <c r="A218" s="5"/>
      <c r="B218" s="5"/>
    </row>
    <row r="219" spans="1:2">
      <c r="A219" s="5"/>
      <c r="B219" s="5"/>
    </row>
    <row r="220" spans="1:2">
      <c r="A220" s="5"/>
      <c r="B220" s="5"/>
    </row>
    <row r="221" spans="1:2">
      <c r="A221" s="5"/>
      <c r="B221" s="5"/>
    </row>
    <row r="222" spans="1:2">
      <c r="A222" s="5"/>
      <c r="B222" s="5"/>
    </row>
    <row r="223" spans="1:2">
      <c r="A223" s="5"/>
      <c r="B223" s="5"/>
    </row>
    <row r="224" spans="1:2">
      <c r="A224" s="5"/>
      <c r="B224" s="5"/>
    </row>
    <row r="225" spans="1:2">
      <c r="A225" s="5"/>
      <c r="B225" s="5"/>
    </row>
    <row r="226" spans="1:2">
      <c r="A226" s="5"/>
      <c r="B226" s="5"/>
    </row>
    <row r="227" spans="1:2">
      <c r="A227" s="5"/>
      <c r="B227" s="5"/>
    </row>
    <row r="228" spans="1:2">
      <c r="A228" s="5"/>
      <c r="B228" s="5"/>
    </row>
    <row r="229" spans="1:2">
      <c r="A229" s="5"/>
      <c r="B229" s="5"/>
    </row>
    <row r="230" spans="1:2">
      <c r="A230" s="5"/>
      <c r="B230" s="5"/>
    </row>
    <row r="231" spans="1:2">
      <c r="A231" s="5"/>
      <c r="B231" s="5"/>
    </row>
  </sheetData>
  <mergeCells count="1">
    <mergeCell ref="A1:B1"/>
  </mergeCells>
  <pageMargins left="0.7" right="0.7" top="0.75" bottom="0.75" header="0.3" footer="0.3"/>
  <pageSetup paperSize="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A492B12-1CA6-48E6-B8EC-149EFB4D9C8F}">
          <x14:formula1>
            <xm:f>'All Budget Codes'!$A:$A</xm:f>
          </x14:formula1>
          <xm:sqref>A36:A37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B07F6-420C-4DD7-951E-C77976E2A71B}">
  <dimension ref="A1:A117"/>
  <sheetViews>
    <sheetView workbookViewId="0">
      <selection activeCell="N120" sqref="N120"/>
    </sheetView>
  </sheetViews>
  <sheetFormatPr defaultRowHeight="14.45"/>
  <sheetData>
    <row r="1" spans="1:1">
      <c r="A1" t="s">
        <v>20</v>
      </c>
    </row>
    <row r="2" spans="1:1">
      <c r="A2" t="s">
        <v>21</v>
      </c>
    </row>
    <row r="3" spans="1:1">
      <c r="A3" t="s">
        <v>22</v>
      </c>
    </row>
    <row r="4" spans="1:1">
      <c r="A4" t="s">
        <v>23</v>
      </c>
    </row>
    <row r="5" spans="1:1">
      <c r="A5" t="s">
        <v>24</v>
      </c>
    </row>
    <row r="6" spans="1:1">
      <c r="A6" t="s">
        <v>25</v>
      </c>
    </row>
    <row r="7" spans="1:1">
      <c r="A7" t="s">
        <v>26</v>
      </c>
    </row>
    <row r="8" spans="1:1">
      <c r="A8" t="s">
        <v>27</v>
      </c>
    </row>
    <row r="9" spans="1:1">
      <c r="A9" t="s">
        <v>28</v>
      </c>
    </row>
    <row r="10" spans="1:1">
      <c r="A10" t="s">
        <v>29</v>
      </c>
    </row>
    <row r="11" spans="1:1">
      <c r="A11" t="s">
        <v>30</v>
      </c>
    </row>
    <row r="12" spans="1:1">
      <c r="A12" t="s">
        <v>31</v>
      </c>
    </row>
    <row r="13" spans="1:1">
      <c r="A13" t="s">
        <v>32</v>
      </c>
    </row>
    <row r="14" spans="1:1">
      <c r="A14" t="s">
        <v>33</v>
      </c>
    </row>
    <row r="15" spans="1:1">
      <c r="A15" t="s">
        <v>34</v>
      </c>
    </row>
    <row r="16" spans="1:1">
      <c r="A16" t="s">
        <v>35</v>
      </c>
    </row>
    <row r="17" spans="1:1">
      <c r="A17" t="s">
        <v>36</v>
      </c>
    </row>
    <row r="18" spans="1:1">
      <c r="A18" t="s">
        <v>37</v>
      </c>
    </row>
    <row r="19" spans="1:1">
      <c r="A19" t="s">
        <v>38</v>
      </c>
    </row>
    <row r="20" spans="1:1">
      <c r="A20" t="s">
        <v>39</v>
      </c>
    </row>
    <row r="21" spans="1:1">
      <c r="A21" t="s">
        <v>40</v>
      </c>
    </row>
    <row r="22" spans="1:1">
      <c r="A22" t="s">
        <v>41</v>
      </c>
    </row>
    <row r="23" spans="1:1">
      <c r="A23" t="s">
        <v>42</v>
      </c>
    </row>
    <row r="24" spans="1:1">
      <c r="A24" t="s">
        <v>43</v>
      </c>
    </row>
    <row r="25" spans="1:1">
      <c r="A25" t="s">
        <v>44</v>
      </c>
    </row>
    <row r="26" spans="1:1">
      <c r="A26" t="s">
        <v>45</v>
      </c>
    </row>
    <row r="27" spans="1:1">
      <c r="A27" t="s">
        <v>46</v>
      </c>
    </row>
    <row r="28" spans="1:1">
      <c r="A28" t="s">
        <v>47</v>
      </c>
    </row>
    <row r="29" spans="1:1">
      <c r="A29" t="s">
        <v>48</v>
      </c>
    </row>
    <row r="30" spans="1:1">
      <c r="A30" t="s">
        <v>49</v>
      </c>
    </row>
    <row r="31" spans="1:1">
      <c r="A31" t="s">
        <v>50</v>
      </c>
    </row>
    <row r="32" spans="1:1">
      <c r="A32" t="s">
        <v>51</v>
      </c>
    </row>
    <row r="33" spans="1:1">
      <c r="A33" t="s">
        <v>52</v>
      </c>
    </row>
    <row r="34" spans="1:1">
      <c r="A34" t="s">
        <v>53</v>
      </c>
    </row>
    <row r="35" spans="1:1">
      <c r="A35" t="s">
        <v>54</v>
      </c>
    </row>
    <row r="36" spans="1:1">
      <c r="A36" t="s">
        <v>55</v>
      </c>
    </row>
    <row r="37" spans="1:1">
      <c r="A37" t="s">
        <v>56</v>
      </c>
    </row>
    <row r="38" spans="1:1">
      <c r="A38" t="s">
        <v>57</v>
      </c>
    </row>
    <row r="39" spans="1:1">
      <c r="A39" t="s">
        <v>58</v>
      </c>
    </row>
    <row r="40" spans="1:1">
      <c r="A40" t="s">
        <v>59</v>
      </c>
    </row>
    <row r="41" spans="1:1">
      <c r="A41" t="s">
        <v>60</v>
      </c>
    </row>
    <row r="42" spans="1:1">
      <c r="A42" t="s">
        <v>61</v>
      </c>
    </row>
    <row r="43" spans="1:1">
      <c r="A43" t="s">
        <v>62</v>
      </c>
    </row>
    <row r="44" spans="1:1">
      <c r="A44" t="s">
        <v>63</v>
      </c>
    </row>
    <row r="45" spans="1:1">
      <c r="A45" t="s">
        <v>64</v>
      </c>
    </row>
    <row r="46" spans="1:1">
      <c r="A46" t="s">
        <v>65</v>
      </c>
    </row>
    <row r="47" spans="1:1">
      <c r="A47" t="s">
        <v>66</v>
      </c>
    </row>
    <row r="48" spans="1:1">
      <c r="A48" t="s">
        <v>67</v>
      </c>
    </row>
    <row r="49" spans="1:1">
      <c r="A49" t="s">
        <v>68</v>
      </c>
    </row>
    <row r="50" spans="1:1">
      <c r="A50" t="s">
        <v>69</v>
      </c>
    </row>
    <row r="51" spans="1:1">
      <c r="A51" t="s">
        <v>70</v>
      </c>
    </row>
    <row r="52" spans="1:1">
      <c r="A52" t="s">
        <v>71</v>
      </c>
    </row>
    <row r="53" spans="1:1">
      <c r="A53" t="s">
        <v>72</v>
      </c>
    </row>
    <row r="54" spans="1:1">
      <c r="A54" t="s">
        <v>73</v>
      </c>
    </row>
    <row r="55" spans="1:1">
      <c r="A55" t="s">
        <v>74</v>
      </c>
    </row>
    <row r="56" spans="1:1">
      <c r="A56" t="s">
        <v>75</v>
      </c>
    </row>
    <row r="57" spans="1:1">
      <c r="A57" t="s">
        <v>76</v>
      </c>
    </row>
    <row r="58" spans="1:1">
      <c r="A58" t="s">
        <v>77</v>
      </c>
    </row>
    <row r="59" spans="1:1">
      <c r="A59" t="s">
        <v>78</v>
      </c>
    </row>
    <row r="60" spans="1:1">
      <c r="A60" t="s">
        <v>79</v>
      </c>
    </row>
    <row r="61" spans="1:1">
      <c r="A61" t="s">
        <v>80</v>
      </c>
    </row>
    <row r="62" spans="1:1">
      <c r="A62" t="s">
        <v>81</v>
      </c>
    </row>
    <row r="63" spans="1:1">
      <c r="A63" t="s">
        <v>82</v>
      </c>
    </row>
    <row r="64" spans="1:1">
      <c r="A64" t="s">
        <v>83</v>
      </c>
    </row>
    <row r="65" spans="1:1">
      <c r="A65" t="s">
        <v>84</v>
      </c>
    </row>
    <row r="66" spans="1:1">
      <c r="A66" t="s">
        <v>85</v>
      </c>
    </row>
    <row r="67" spans="1:1">
      <c r="A67" t="s">
        <v>86</v>
      </c>
    </row>
    <row r="68" spans="1:1">
      <c r="A68" t="s">
        <v>87</v>
      </c>
    </row>
    <row r="69" spans="1:1">
      <c r="A69" t="s">
        <v>88</v>
      </c>
    </row>
    <row r="70" spans="1:1">
      <c r="A70" t="s">
        <v>89</v>
      </c>
    </row>
    <row r="71" spans="1:1">
      <c r="A71" t="s">
        <v>90</v>
      </c>
    </row>
    <row r="72" spans="1:1">
      <c r="A72" t="s">
        <v>91</v>
      </c>
    </row>
    <row r="73" spans="1:1">
      <c r="A73" t="s">
        <v>92</v>
      </c>
    </row>
    <row r="74" spans="1:1">
      <c r="A74" t="s">
        <v>93</v>
      </c>
    </row>
    <row r="75" spans="1:1">
      <c r="A75" t="s">
        <v>94</v>
      </c>
    </row>
    <row r="76" spans="1:1">
      <c r="A76" t="s">
        <v>95</v>
      </c>
    </row>
    <row r="77" spans="1:1">
      <c r="A77" t="s">
        <v>96</v>
      </c>
    </row>
    <row r="78" spans="1:1">
      <c r="A78" t="s">
        <v>97</v>
      </c>
    </row>
    <row r="79" spans="1:1">
      <c r="A79" t="s">
        <v>98</v>
      </c>
    </row>
    <row r="80" spans="1:1">
      <c r="A80" t="s">
        <v>99</v>
      </c>
    </row>
    <row r="81" spans="1:1">
      <c r="A81" t="s">
        <v>100</v>
      </c>
    </row>
    <row r="82" spans="1:1">
      <c r="A82" t="s">
        <v>101</v>
      </c>
    </row>
    <row r="83" spans="1:1">
      <c r="A83" t="s">
        <v>102</v>
      </c>
    </row>
    <row r="84" spans="1:1">
      <c r="A84" t="s">
        <v>103</v>
      </c>
    </row>
    <row r="85" spans="1:1">
      <c r="A85" t="s">
        <v>104</v>
      </c>
    </row>
    <row r="86" spans="1:1">
      <c r="A86" t="s">
        <v>105</v>
      </c>
    </row>
    <row r="87" spans="1:1">
      <c r="A87" t="s">
        <v>106</v>
      </c>
    </row>
    <row r="88" spans="1:1">
      <c r="A88" t="s">
        <v>107</v>
      </c>
    </row>
    <row r="89" spans="1:1">
      <c r="A89" t="s">
        <v>108</v>
      </c>
    </row>
    <row r="90" spans="1:1">
      <c r="A90" t="s">
        <v>109</v>
      </c>
    </row>
    <row r="91" spans="1:1">
      <c r="A91" t="s">
        <v>110</v>
      </c>
    </row>
    <row r="92" spans="1:1">
      <c r="A92" t="s">
        <v>111</v>
      </c>
    </row>
    <row r="93" spans="1:1">
      <c r="A93" t="s">
        <v>112</v>
      </c>
    </row>
    <row r="94" spans="1:1">
      <c r="A94" t="s">
        <v>113</v>
      </c>
    </row>
    <row r="95" spans="1:1">
      <c r="A95" t="s">
        <v>114</v>
      </c>
    </row>
    <row r="96" spans="1:1">
      <c r="A96" t="s">
        <v>115</v>
      </c>
    </row>
    <row r="97" spans="1:1">
      <c r="A97" t="s">
        <v>116</v>
      </c>
    </row>
    <row r="98" spans="1:1">
      <c r="A98" t="s">
        <v>117</v>
      </c>
    </row>
    <row r="99" spans="1:1">
      <c r="A99" t="s">
        <v>118</v>
      </c>
    </row>
    <row r="100" spans="1:1">
      <c r="A100" t="s">
        <v>119</v>
      </c>
    </row>
    <row r="101" spans="1:1">
      <c r="A101" t="s">
        <v>120</v>
      </c>
    </row>
    <row r="102" spans="1:1">
      <c r="A102" t="s">
        <v>121</v>
      </c>
    </row>
    <row r="103" spans="1:1">
      <c r="A103" t="s">
        <v>122</v>
      </c>
    </row>
    <row r="104" spans="1:1">
      <c r="A104" t="s">
        <v>123</v>
      </c>
    </row>
    <row r="105" spans="1:1">
      <c r="A105" t="s">
        <v>124</v>
      </c>
    </row>
    <row r="106" spans="1:1">
      <c r="A106" t="s">
        <v>125</v>
      </c>
    </row>
    <row r="107" spans="1:1">
      <c r="A107" t="s">
        <v>126</v>
      </c>
    </row>
    <row r="108" spans="1:1">
      <c r="A108" t="s">
        <v>127</v>
      </c>
    </row>
    <row r="109" spans="1:1">
      <c r="A109" t="s">
        <v>128</v>
      </c>
    </row>
    <row r="110" spans="1:1">
      <c r="A110" t="s">
        <v>129</v>
      </c>
    </row>
    <row r="111" spans="1:1">
      <c r="A111" t="s">
        <v>130</v>
      </c>
    </row>
    <row r="112" spans="1:1">
      <c r="A112" t="s">
        <v>131</v>
      </c>
    </row>
    <row r="113" spans="1:1">
      <c r="A113" t="s">
        <v>132</v>
      </c>
    </row>
    <row r="114" spans="1:1">
      <c r="A114" t="s">
        <v>133</v>
      </c>
    </row>
    <row r="115" spans="1:1">
      <c r="A115" t="s">
        <v>134</v>
      </c>
    </row>
    <row r="116" spans="1:1">
      <c r="A116" t="s">
        <v>135</v>
      </c>
    </row>
    <row r="117" spans="1:1">
      <c r="A117" t="s">
        <v>136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50C9E85BC39C43B1D35CEACD83600E" ma:contentTypeVersion="27" ma:contentTypeDescription="Create a new document." ma:contentTypeScope="" ma:versionID="6af921774370f76002c0fdfe45ad93d4">
  <xsd:schema xmlns:xsd="http://www.w3.org/2001/XMLSchema" xmlns:xs="http://www.w3.org/2001/XMLSchema" xmlns:p="http://schemas.microsoft.com/office/2006/metadata/properties" xmlns:ns2="4d3f3610-0b23-4f3c-b21d-f7617cab40d6" xmlns:ns3="88bc45f0-fb64-44cc-bf44-f9f8397c9796" targetNamespace="http://schemas.microsoft.com/office/2006/metadata/properties" ma:root="true" ma:fieldsID="77f33d49b172b9d762ce28570ed9df3b" ns2:_="" ns3:_="">
    <xsd:import namespace="4d3f3610-0b23-4f3c-b21d-f7617cab40d6"/>
    <xsd:import namespace="88bc45f0-fb64-44cc-bf44-f9f8397c97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CheckHighlightedWithin" minOccurs="0"/>
                <xsd:element ref="ns2:MediaServiceLocation" minOccurs="0"/>
                <xsd:element ref="ns2:lcf76f155ced4ddcb4097134ff3c332f" minOccurs="0"/>
                <xsd:element ref="ns3:TaxCatchAll" minOccurs="0"/>
                <xsd:element ref="ns2:MediaServiceSearchProperties" minOccurs="0"/>
                <xsd:element ref="ns2:EnteredBY_x003a_" minOccurs="0"/>
                <xsd:element ref="ns2:MediaServiceObjectDetectorVersions" minOccurs="0"/>
                <xsd:element ref="ns2:Notes" minOccurs="0"/>
                <xsd:element ref="ns2:Category" minOccurs="0"/>
                <xsd:element ref="ns2:DocumentStatus" minOccurs="0"/>
                <xsd:element ref="ns2:Enter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3f3610-0b23-4f3c-b21d-f7617cab40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CheckHighlightedWithin" ma:index="20" nillable="true" ma:displayName="Check Highlighted Within" ma:format="Dropdown" ma:internalName="CheckHighlightedWithin">
      <xsd:simpleType>
        <xsd:restriction base="dms:Text">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eae4be1d-d524-4aa9-85d5-5e42c742cc32"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EnteredBY_x003a_" ma:index="26" nillable="true" ma:displayName="Entered By:" ma:format="Dropdown" ma:list="UserInfo" ma:SharePointGroup="0" ma:internalName="EnteredBY_x003a_">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Notes" ma:index="28" nillable="true" ma:displayName="Notes" ma:format="Dropdown" ma:internalName="Notes">
      <xsd:simpleType>
        <xsd:restriction base="dms:Note">
          <xsd:maxLength value="255"/>
        </xsd:restriction>
      </xsd:simpleType>
    </xsd:element>
    <xsd:element name="Category" ma:index="29" nillable="true" ma:displayName="Category" ma:format="Dropdown" ma:internalName="Category">
      <xsd:complexType>
        <xsd:complexContent>
          <xsd:extension base="dms:MultiChoice">
            <xsd:sequence>
              <xsd:element name="Value" maxOccurs="unbounded" minOccurs="0" nillable="true">
                <xsd:simpleType>
                  <xsd:restriction base="dms:Choice">
                    <xsd:enumeration value="Authorizer Focus"/>
                    <xsd:enumeration value="Operator Focus"/>
                    <xsd:enumeration value="Charter Creation Application"/>
                    <xsd:enumeration value="Reporting - To TDOE"/>
                    <xsd:enumeration value="Reporting - By TDOE"/>
                  </xsd:restriction>
                </xsd:simpleType>
              </xsd:element>
            </xsd:sequence>
          </xsd:extension>
        </xsd:complexContent>
      </xsd:complexType>
    </xsd:element>
    <xsd:element name="DocumentStatus" ma:index="30" nillable="true" ma:displayName="Status" ma:description="Status" ma:format="Dropdown" ma:internalName="DocumentStatus">
      <xsd:complexType>
        <xsd:complexContent>
          <xsd:extension base="dms:MultiChoice">
            <xsd:sequence>
              <xsd:element name="Value" maxOccurs="unbounded" minOccurs="0" nillable="true">
                <xsd:simpleType>
                  <xsd:restriction base="dms:Choice">
                    <xsd:enumeration value="Approved"/>
                    <xsd:enumeration value="Working"/>
                    <xsd:enumeration value="Deprecated"/>
                  </xsd:restriction>
                </xsd:simpleType>
              </xsd:element>
            </xsd:sequence>
          </xsd:extension>
        </xsd:complexContent>
      </xsd:complexType>
    </xsd:element>
    <xsd:element name="Entered" ma:index="31" nillable="true" ma:displayName="Entered" ma:default="1" ma:format="Dropdown" ma:internalName="Enter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8bc45f0-fb64-44cc-bf44-f9f8397c979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c886416a-45cc-4096-817a-620d5f31d47e}" ma:internalName="TaxCatchAll" ma:showField="CatchAllData" ma:web="88bc45f0-fb64-44cc-bf44-f9f8397c97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Status xmlns="4d3f3610-0b23-4f3c-b21d-f7617cab40d6" xsi:nil="true"/>
    <CheckHighlightedWithin xmlns="4d3f3610-0b23-4f3c-b21d-f7617cab40d6" xsi:nil="true"/>
    <Category xmlns="4d3f3610-0b23-4f3c-b21d-f7617cab40d6" xsi:nil="true"/>
    <TaxCatchAll xmlns="88bc45f0-fb64-44cc-bf44-f9f8397c9796" xsi:nil="true"/>
    <EnteredBY_x003a_ xmlns="4d3f3610-0b23-4f3c-b21d-f7617cab40d6">
      <UserInfo>
        <DisplayName/>
        <AccountId xsi:nil="true"/>
        <AccountType/>
      </UserInfo>
    </EnteredBY_x003a_>
    <Notes xmlns="4d3f3610-0b23-4f3c-b21d-f7617cab40d6" xsi:nil="true"/>
    <Entered xmlns="4d3f3610-0b23-4f3c-b21d-f7617cab40d6">true</Entered>
    <lcf76f155ced4ddcb4097134ff3c332f xmlns="4d3f3610-0b23-4f3c-b21d-f7617cab40d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ADF045E-9A5D-45AF-BCB3-51C6AE2D6F0E}"/>
</file>

<file path=customXml/itemProps2.xml><?xml version="1.0" encoding="utf-8"?>
<ds:datastoreItem xmlns:ds="http://schemas.openxmlformats.org/officeDocument/2006/customXml" ds:itemID="{69552043-3655-4555-92DB-968D26B6998A}"/>
</file>

<file path=customXml/itemProps3.xml><?xml version="1.0" encoding="utf-8"?>
<ds:datastoreItem xmlns:ds="http://schemas.openxmlformats.org/officeDocument/2006/customXml" ds:itemID="{8BC6C9D1-E829-4A6B-A685-C2CCDF20049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McGrath</dc:creator>
  <cp:keywords/>
  <dc:description/>
  <cp:lastModifiedBy/>
  <cp:revision/>
  <dcterms:created xsi:type="dcterms:W3CDTF">2025-08-28T18:03:38Z</dcterms:created>
  <dcterms:modified xsi:type="dcterms:W3CDTF">2025-10-09T20:36:27Z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0x010100B150C9E85BC39C43B1D35CEACD83600E</vt:lpwstr>
  </property>
  <property fmtid="{D5CDD505-2E9C-101B-9397-08002B2CF9AE}" pid="3" name="MediaServiceImageTags">
    <vt:lpwstr/>
  </property>
</Properties>
</file>